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0\"/>
    </mc:Choice>
  </mc:AlternateContent>
  <xr:revisionPtr revIDLastSave="0" documentId="13_ncr:1_{DF26D2E5-B3C4-4502-B1C5-5CBC0C91732D}"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7" i="47" l="1"/>
  <c r="AO17" i="47"/>
  <c r="AP17" i="47"/>
  <c r="AQ17" i="47"/>
  <c r="AR17" i="47"/>
  <c r="AS17" i="47"/>
  <c r="AT17" i="47"/>
  <c r="AU17" i="47"/>
  <c r="AV17" i="47"/>
  <c r="AH17" i="47"/>
  <c r="AI17" i="47"/>
  <c r="AJ17" i="47"/>
  <c r="AK17" i="47"/>
  <c r="AL17" i="47"/>
  <c r="AM17" i="47"/>
  <c r="AC17" i="47"/>
  <c r="AD17" i="47"/>
  <c r="AE17" i="47"/>
  <c r="AF17" i="47"/>
  <c r="AG17" i="47"/>
  <c r="Z17" i="47"/>
  <c r="AA17" i="47"/>
  <c r="AB17" i="47"/>
  <c r="U17" i="47"/>
  <c r="V17" i="47"/>
  <c r="W17" i="47"/>
  <c r="X17" i="47"/>
  <c r="Y17" i="47"/>
  <c r="L17" i="47"/>
  <c r="M17" i="47"/>
  <c r="N17" i="47"/>
  <c r="O17" i="47"/>
  <c r="P17" i="47"/>
  <c r="Q17" i="47"/>
  <c r="R17" i="47"/>
  <c r="S17" i="47"/>
  <c r="T17" i="47"/>
  <c r="K17" i="47"/>
  <c r="F17" i="46"/>
  <c r="H17" i="46"/>
  <c r="D17" i="46"/>
  <c r="L17" i="45"/>
  <c r="J17" i="45"/>
  <c r="H17" i="45"/>
  <c r="F17" i="45"/>
  <c r="D17" i="45"/>
  <c r="F17" i="44"/>
  <c r="H17" i="44"/>
  <c r="D17" i="44"/>
  <c r="BW17" i="48"/>
  <c r="BX17" i="48"/>
  <c r="BY17" i="48"/>
  <c r="BZ17" i="48"/>
  <c r="BV17" i="48"/>
  <c r="AT17" i="49" l="1"/>
  <c r="AU17" i="49"/>
  <c r="AV17" i="49"/>
  <c r="AI17" i="49"/>
  <c r="AJ17" i="49"/>
  <c r="AK17" i="49"/>
  <c r="AL17" i="49"/>
  <c r="AM17" i="49"/>
  <c r="AN17" i="49"/>
  <c r="AO17" i="49"/>
  <c r="AP17" i="49"/>
  <c r="AQ17" i="49"/>
  <c r="AR17" i="49"/>
  <c r="AS17" i="49"/>
  <c r="AC17" i="49"/>
  <c r="AD17" i="49"/>
  <c r="AE17" i="49"/>
  <c r="AF17" i="49"/>
  <c r="AG17" i="49"/>
  <c r="AH17" i="49"/>
  <c r="Y17" i="49"/>
  <c r="Z17" i="49"/>
  <c r="AA17" i="49"/>
  <c r="AB17" i="49"/>
  <c r="V17" i="49"/>
  <c r="W17" i="49"/>
  <c r="X17" i="49"/>
  <c r="P17" i="49"/>
  <c r="Q17" i="49"/>
  <c r="R17" i="49"/>
  <c r="S17" i="49"/>
  <c r="T17" i="49"/>
  <c r="U17" i="49"/>
  <c r="M17" i="49"/>
  <c r="N17" i="49"/>
  <c r="O17" i="49"/>
  <c r="J17" i="49"/>
  <c r="K17" i="49"/>
  <c r="L17" i="49"/>
  <c r="E17" i="49"/>
  <c r="F17" i="49"/>
  <c r="G17" i="49"/>
  <c r="H17" i="49"/>
  <c r="I17" i="49"/>
  <c r="D17" i="49"/>
  <c r="J17" i="47"/>
  <c r="E17" i="47"/>
  <c r="F17" i="47"/>
  <c r="G17" i="47"/>
  <c r="H17" i="47"/>
  <c r="I17" i="47"/>
  <c r="D17" i="47"/>
  <c r="E18" i="45" l="1"/>
  <c r="E17" i="45" s="1"/>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E18" i="44"/>
  <c r="E19" i="44"/>
  <c r="E20" i="44"/>
  <c r="E22" i="44"/>
  <c r="E23" i="44"/>
  <c r="E24" i="44"/>
  <c r="E25" i="44"/>
  <c r="E26" i="44"/>
  <c r="E27" i="44"/>
  <c r="E28" i="44"/>
  <c r="E29" i="44"/>
  <c r="E30" i="44"/>
  <c r="E31" i="44"/>
  <c r="E32" i="44"/>
  <c r="E17" i="44" l="1"/>
  <c r="G17" i="45"/>
  <c r="G32" i="46"/>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17" i="46" s="1"/>
  <c r="E23" i="46"/>
  <c r="E24" i="46"/>
  <c r="E25" i="46"/>
  <c r="E26" i="46"/>
  <c r="E27" i="46"/>
  <c r="E28" i="46"/>
  <c r="E29" i="46"/>
  <c r="E30" i="46"/>
  <c r="E31" i="46"/>
  <c r="E18" i="46"/>
  <c r="K17" i="45" l="1"/>
  <c r="I17" i="45"/>
  <c r="I17" i="46"/>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<sst xmlns="http://schemas.openxmlformats.org/spreadsheetml/2006/main" count="408" uniqueCount="72">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</sst>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9">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style="thin">
        <color theme="3"/>
      </left>
      <right/>
      <top/>
      <bottom/>
      <diagonal/>
    </border>
    <border>
      <left/>
      <right/>
      <top style="medium">
        <color theme="3" tint="0.79998168889431442"/>
      </top>
      <bottom style="medium">
        <color theme="3" tint="0.79998168889431442"/>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medium">
        <color theme="4" tint="0.79998168889431442"/>
      </left>
      <right/>
      <top style="medium">
        <color theme="3" tint="0.79998168889431442"/>
      </top>
      <bottom style="medium">
        <color theme="3" tint="0.79998168889431442"/>
      </bottom>
      <diagonal/>
    </border>
    <border>
      <left style="medium">
        <color theme="4" tint="0.79998168889431442"/>
      </left>
      <right style="medium">
        <color theme="4" tint="0.79998168889431442"/>
      </right>
      <top style="medium">
        <color theme="3" tint="0.79998168889431442"/>
      </top>
      <bottom style="medium">
        <color theme="3" tint="0.79998168889431442"/>
      </bottom>
      <diagonal/>
    </border>
    <border>
      <left/>
      <right style="medium">
        <color theme="3"/>
      </right>
      <top/>
      <bottom style="medium">
        <color theme="0"/>
      </bottom>
      <diagonal/>
    </border>
    <border>
      <left style="medium">
        <color theme="3"/>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medium">
        <color theme="3"/>
      </right>
      <top/>
      <bottom style="medium">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73">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applyBorder="1"/>
    <xf numFmtId="0" fontId="11" fillId="2" borderId="0" xfId="0" applyFont="1" applyFill="1" applyBorder="1"/>
    <xf numFmtId="0" fontId="10" fillId="2" borderId="0" xfId="0" applyFont="1" applyFill="1" applyBorder="1" applyAlignment="1">
      <alignment horizontal="left"/>
    </xf>
    <xf numFmtId="0" fontId="11" fillId="2" borderId="0" xfId="0" applyFont="1" applyFill="1" applyAlignment="1">
      <alignment horizontal="center" vertical="center" wrapText="1"/>
    </xf>
    <xf numFmtId="0" fontId="12" fillId="2" borderId="0" xfId="0" applyFont="1" applyFill="1" applyBorder="1"/>
    <xf numFmtId="0" fontId="13" fillId="2" borderId="0" xfId="0" applyFont="1" applyFill="1" applyBorder="1"/>
    <xf numFmtId="0" fontId="11" fillId="2" borderId="0" xfId="0" applyFont="1" applyFill="1" applyBorder="1" applyAlignment="1">
      <alignment horizontal="center" vertical="center" wrapText="1"/>
    </xf>
    <xf numFmtId="0" fontId="5" fillId="0" borderId="0" xfId="0" applyFont="1"/>
    <xf numFmtId="0" fontId="14" fillId="2" borderId="0" xfId="0" applyFont="1" applyFill="1" applyBorder="1"/>
    <xf numFmtId="0" fontId="5" fillId="2" borderId="0" xfId="0" applyFont="1" applyFill="1" applyBorder="1" applyAlignment="1">
      <alignment horizontal="left"/>
    </xf>
    <xf numFmtId="2" fontId="10" fillId="2" borderId="0" xfId="0" applyNumberFormat="1" applyFont="1" applyFill="1" applyBorder="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6" xfId="0" applyNumberFormat="1" applyFont="1" applyFill="1" applyBorder="1" applyAlignment="1">
      <alignment vertical="center" wrapText="1"/>
    </xf>
    <xf numFmtId="0" fontId="24" fillId="3" borderId="7" xfId="0" applyFont="1" applyFill="1" applyBorder="1" applyAlignment="1">
      <alignment horizontal="left" vertical="center" wrapText="1"/>
    </xf>
    <xf numFmtId="164" fontId="25" fillId="0" borderId="8" xfId="0" applyNumberFormat="1" applyFont="1" applyBorder="1" applyAlignment="1">
      <alignment horizontal="right" vertical="center" wrapText="1"/>
    </xf>
    <xf numFmtId="0" fontId="26" fillId="2" borderId="0" xfId="0" applyFont="1" applyFill="1" applyBorder="1"/>
    <xf numFmtId="0" fontId="27" fillId="2" borderId="0" xfId="0" applyFont="1" applyFill="1" applyBorder="1"/>
    <xf numFmtId="1" fontId="23" fillId="5" borderId="6" xfId="0" applyNumberFormat="1" applyFont="1" applyFill="1" applyBorder="1" applyAlignment="1">
      <alignment horizontal="right" vertical="center" wrapText="1"/>
    </xf>
    <xf numFmtId="0" fontId="28" fillId="2" borderId="0" xfId="0" applyFont="1" applyFill="1" applyBorder="1" applyAlignment="1">
      <alignment vertical="center"/>
    </xf>
    <xf numFmtId="0" fontId="26" fillId="2" borderId="0" xfId="0" applyFont="1" applyFill="1" applyBorder="1" applyAlignment="1">
      <alignment vertical="center"/>
    </xf>
    <xf numFmtId="0" fontId="26" fillId="2" borderId="0" xfId="0" applyFont="1" applyFill="1" applyBorder="1" applyAlignment="1">
      <alignment horizontal="left" vertical="center" wrapText="1"/>
    </xf>
    <xf numFmtId="0" fontId="5" fillId="2" borderId="13" xfId="0" applyFont="1" applyFill="1" applyBorder="1"/>
    <xf numFmtId="0" fontId="5" fillId="2" borderId="17" xfId="0" applyFont="1" applyFill="1" applyBorder="1"/>
    <xf numFmtId="0" fontId="24" fillId="3" borderId="7" xfId="0" applyFont="1" applyFill="1" applyBorder="1" applyAlignment="1">
      <alignment horizontal="left" vertical="center" wrapText="1" indent="1"/>
    </xf>
    <xf numFmtId="0" fontId="24" fillId="3" borderId="19" xfId="0" applyFont="1" applyFill="1" applyBorder="1" applyAlignment="1">
      <alignment horizontal="left" vertical="center" wrapText="1"/>
    </xf>
    <xf numFmtId="164" fontId="25" fillId="0" borderId="20" xfId="0" applyNumberFormat="1" applyFont="1" applyBorder="1" applyAlignment="1">
      <alignment horizontal="right" vertical="center" wrapText="1"/>
    </xf>
    <xf numFmtId="0" fontId="24" fillId="3" borderId="21" xfId="0" applyFont="1" applyFill="1" applyBorder="1" applyAlignment="1">
      <alignment horizontal="left" vertical="center" wrapText="1" indent="1"/>
    </xf>
    <xf numFmtId="164" fontId="25" fillId="0" borderId="22" xfId="0" applyNumberFormat="1" applyFont="1" applyBorder="1" applyAlignment="1">
      <alignment horizontal="right" vertical="center" wrapText="1"/>
    </xf>
    <xf numFmtId="0" fontId="27" fillId="6" borderId="18" xfId="0" applyFont="1" applyFill="1" applyBorder="1" applyAlignment="1">
      <alignment horizontal="left" vertical="center" wrapText="1"/>
    </xf>
    <xf numFmtId="164" fontId="26" fillId="6" borderId="24" xfId="0" applyNumberFormat="1" applyFont="1" applyFill="1" applyBorder="1" applyAlignment="1">
      <alignment horizontal="right" vertical="center" wrapText="1"/>
    </xf>
    <xf numFmtId="1" fontId="26" fillId="6" borderId="24" xfId="0" applyNumberFormat="1" applyFont="1" applyFill="1" applyBorder="1" applyAlignment="1">
      <alignment horizontal="right" vertical="center" wrapText="1"/>
    </xf>
    <xf numFmtId="164" fontId="26" fillId="6" borderId="18" xfId="0" applyNumberFormat="1" applyFont="1" applyFill="1" applyBorder="1" applyAlignment="1">
      <alignment horizontal="right" vertical="center" wrapText="1"/>
    </xf>
    <xf numFmtId="3" fontId="23" fillId="5" borderId="6" xfId="0" applyNumberFormat="1" applyFont="1" applyFill="1" applyBorder="1" applyAlignment="1">
      <alignment horizontal="right" vertical="center" wrapText="1"/>
    </xf>
    <xf numFmtId="3" fontId="25" fillId="0" borderId="8" xfId="0" applyNumberFormat="1" applyFont="1" applyBorder="1" applyAlignment="1">
      <alignment horizontal="right" vertical="center" wrapText="1"/>
    </xf>
    <xf numFmtId="3" fontId="25" fillId="0" borderId="20" xfId="0" applyNumberFormat="1" applyFont="1" applyBorder="1" applyAlignment="1">
      <alignment horizontal="right" vertical="center" wrapText="1"/>
    </xf>
    <xf numFmtId="3" fontId="26" fillId="6" borderId="23" xfId="0" applyNumberFormat="1" applyFont="1" applyFill="1" applyBorder="1" applyAlignment="1">
      <alignment horizontal="right" vertical="center" wrapText="1"/>
    </xf>
    <xf numFmtId="3" fontId="25" fillId="0" borderId="22" xfId="0" applyNumberFormat="1" applyFont="1" applyBorder="1" applyAlignment="1">
      <alignment horizontal="right" vertical="center" wrapText="1"/>
    </xf>
    <xf numFmtId="3" fontId="26" fillId="6" borderId="24" xfId="0" applyNumberFormat="1" applyFont="1" applyFill="1" applyBorder="1" applyAlignment="1">
      <alignment horizontal="right" vertical="center" wrapText="1"/>
    </xf>
    <xf numFmtId="3" fontId="27" fillId="6" borderId="18" xfId="0" applyNumberFormat="1" applyFont="1" applyFill="1" applyBorder="1" applyAlignment="1">
      <alignment horizontal="left" vertical="center" wrapText="1"/>
    </xf>
    <xf numFmtId="0" fontId="6" fillId="2" borderId="0" xfId="0" applyFont="1" applyFill="1" applyBorder="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9"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8"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3" fillId="4" borderId="15"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16" xfId="2" applyFont="1" applyFill="1" applyBorder="1" applyAlignment="1" applyProtection="1">
      <alignment horizontal="center" vertical="center" wrapText="1"/>
      <protection locked="0"/>
    </xf>
    <xf numFmtId="0" fontId="22" fillId="4" borderId="14"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2019</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a:extLst>
            <a:ext uri="{FF2B5EF4-FFF2-40B4-BE49-F238E27FC236}">
              <a16:creationId xmlns:a16="http://schemas.microsoft.com/office/drawing/2014/main" id="{00000000-0008-0000-0100-000007000000}"/>
            </a:ext>
          </a:extLst>
        </xdr:cNvPr>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20</xdr:col>
      <xdr:colOff>457200</xdr:colOff>
      <xdr:row>7</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28575</xdr:colOff>
      <xdr:row>9</xdr:row>
      <xdr:rowOff>137830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2019</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F11:R37"/>
  <sheetViews>
    <sheetView tabSelected="1" zoomScaleNormal="100"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7" t="s">
        <v>0</v>
      </c>
      <c r="K16" s="7"/>
      <c r="L16" s="7"/>
      <c r="M16" s="7"/>
      <c r="N16" s="7"/>
      <c r="O16" s="7"/>
    </row>
    <row r="17" spans="6:15" ht="14.25" customHeight="1" x14ac:dyDescent="0.2">
      <c r="G17" s="6"/>
      <c r="K17" s="7"/>
      <c r="L17" s="7"/>
      <c r="M17" s="7"/>
      <c r="N17" s="7"/>
      <c r="O17" s="7"/>
    </row>
    <row r="18" spans="6:15" ht="15" x14ac:dyDescent="0.2">
      <c r="F18" s="27" t="s">
        <v>56</v>
      </c>
    </row>
    <row r="19" spans="6:15" ht="15" x14ac:dyDescent="0.2">
      <c r="F19" s="8"/>
    </row>
    <row r="20" spans="6:15" ht="15" x14ac:dyDescent="0.2">
      <c r="G20" s="57" t="s">
        <v>52</v>
      </c>
      <c r="H20" s="58"/>
      <c r="I20" s="58"/>
      <c r="J20" s="58"/>
      <c r="K20" s="9"/>
      <c r="L20" s="9"/>
      <c r="M20" s="9"/>
      <c r="N20" s="9"/>
      <c r="O20" s="9"/>
    </row>
    <row r="21" spans="6:15" ht="14.25" x14ac:dyDescent="0.2">
      <c r="G21" s="57" t="s">
        <v>53</v>
      </c>
      <c r="H21" s="58"/>
      <c r="I21" s="58"/>
      <c r="J21" s="58"/>
      <c r="K21" s="24"/>
      <c r="L21" s="24"/>
      <c r="M21" s="24"/>
      <c r="N21" s="24"/>
      <c r="O21" s="24"/>
    </row>
    <row r="22" spans="6:15" ht="14.25" x14ac:dyDescent="0.2">
      <c r="G22" s="57" t="s">
        <v>54</v>
      </c>
      <c r="H22" s="58"/>
      <c r="I22" s="58"/>
      <c r="J22" s="58"/>
      <c r="K22" s="58"/>
      <c r="L22" s="24"/>
      <c r="M22" s="24"/>
      <c r="N22" s="24"/>
      <c r="O22" s="24"/>
    </row>
    <row r="23" spans="6:15" ht="15" x14ac:dyDescent="0.2">
      <c r="G23" s="26"/>
      <c r="H23" s="26"/>
      <c r="I23" s="26"/>
      <c r="J23" s="26"/>
      <c r="K23" s="26"/>
      <c r="L23" s="24"/>
      <c r="M23" s="24"/>
      <c r="N23" s="24"/>
      <c r="O23" s="24"/>
    </row>
    <row r="24" spans="6:15" ht="15" x14ac:dyDescent="0.2">
      <c r="G24" s="26"/>
      <c r="H24" s="26"/>
      <c r="I24" s="26"/>
      <c r="J24" s="26"/>
      <c r="K24" s="26"/>
      <c r="L24" s="24"/>
      <c r="M24" s="24"/>
      <c r="N24" s="24"/>
      <c r="O24" s="24"/>
    </row>
    <row r="25" spans="6:15" ht="15" x14ac:dyDescent="0.2">
      <c r="F25" s="27" t="s">
        <v>51</v>
      </c>
    </row>
    <row r="26" spans="6:15" ht="15" x14ac:dyDescent="0.2">
      <c r="F26" s="27"/>
    </row>
    <row r="27" spans="6:15" ht="14.25" x14ac:dyDescent="0.2">
      <c r="G27" s="57" t="s">
        <v>55</v>
      </c>
      <c r="H27" s="58"/>
      <c r="I27" s="58"/>
      <c r="J27" s="58"/>
      <c r="K27" s="58"/>
      <c r="L27" s="57"/>
      <c r="M27" s="58"/>
      <c r="N27" s="58"/>
    </row>
    <row r="28" spans="6:15" ht="14.25" x14ac:dyDescent="0.2">
      <c r="G28" s="57" t="s">
        <v>57</v>
      </c>
      <c r="H28" s="58"/>
      <c r="I28" s="58"/>
      <c r="J28" s="58"/>
      <c r="K28" s="58"/>
      <c r="L28" s="57"/>
      <c r="M28" s="58"/>
      <c r="N28" s="58"/>
    </row>
    <row r="29" spans="6:15" ht="14.25" x14ac:dyDescent="0.2">
      <c r="G29" s="57" t="s">
        <v>58</v>
      </c>
      <c r="H29" s="58"/>
      <c r="I29" s="58"/>
      <c r="J29" s="58"/>
      <c r="K29" s="58"/>
      <c r="L29" s="57"/>
      <c r="M29" s="58"/>
      <c r="N29" s="58"/>
      <c r="O29" s="58"/>
    </row>
    <row r="34" spans="17:18" ht="18" x14ac:dyDescent="0.25">
      <c r="Q34" s="56"/>
      <c r="R34" s="56"/>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xr:uid="{00000000-0004-0000-0000-000000000000}"/>
    <hyperlink ref="G20:I20" location="'5.1'!A1" display="5.1 Medidas adoptadas según sexo del infractor. " xr:uid="{00000000-0004-0000-0000-000001000000}"/>
    <hyperlink ref="G21:I21" location="'5.2'!A1" display="5.2 Medidas adoptadas según edad del del infractor. " xr:uid="{00000000-0004-0000-0000-000002000000}"/>
    <hyperlink ref="G22:J22" location="'5.3'!A1" display="5.3 Medidas adoptadas según nacionalidad del infractor. " xr:uid="{00000000-0004-0000-0000-000003000000}"/>
    <hyperlink ref="G27:L27" location="'6.1'!A1" display="6.1 Medidas adoptadas según lugar de condena, tipo de medida y sexo del infractor. " xr:uid="{00000000-0004-0000-0000-000004000000}"/>
    <hyperlink ref="G28:L28" location="'6.2'!A1" display="6.2 Medidas adoptadas según lugar de condena, tipo de medida y edad del infractor. " xr:uid="{00000000-0004-0000-0000-000005000000}"/>
    <hyperlink ref="G29:M29" location="'6.3'!A1" display="6.3 Medidas adoptadas según lugar de condena, tipo de medida y nacionalidad del infractor. "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E11:Y22"/>
  <sheetViews>
    <sheetView zoomScale="85" zoomScaleNormal="100" workbookViewId="0"/>
  </sheetViews>
  <sheetFormatPr baseColWidth="10" defaultColWidth="11.42578125" defaultRowHeight="12.75" x14ac:dyDescent="0.2"/>
  <cols>
    <col min="1" max="2" width="11.42578125" style="10"/>
    <col min="3" max="3" width="9.140625" style="10" customWidth="1"/>
    <col min="4" max="4" width="7.5703125" style="10" customWidth="1"/>
    <col min="5" max="5" width="7.7109375" style="10" customWidth="1"/>
    <col min="6" max="6" width="12" style="10" customWidth="1"/>
    <col min="7" max="7" width="12.42578125" style="10" customWidth="1"/>
    <col min="8" max="8" width="13.5703125" style="10" customWidth="1"/>
    <col min="9" max="9" width="13.42578125" style="10" customWidth="1"/>
    <col min="10" max="10" width="12.7109375" style="10" customWidth="1"/>
    <col min="11" max="12" width="11.42578125" style="10"/>
    <col min="13" max="13" width="10.28515625" style="10" customWidth="1"/>
    <col min="14" max="14" width="11.28515625" style="10" customWidth="1"/>
    <col min="15" max="15" width="11.7109375" style="10" customWidth="1"/>
    <col min="16" max="16384" width="11.42578125" style="10"/>
  </cols>
  <sheetData>
    <row r="11" spans="5:25" ht="17.25" customHeight="1" x14ac:dyDescent="0.2">
      <c r="L11" s="60"/>
      <c r="M11" s="60"/>
    </row>
    <row r="12" spans="5:25" ht="15" x14ac:dyDescent="0.2">
      <c r="E12" s="11"/>
    </row>
    <row r="16" spans="5:25" s="12" customFormat="1" ht="87.75" customHeight="1" x14ac:dyDescent="0.2">
      <c r="E16" s="59" t="s">
        <v>45</v>
      </c>
      <c r="F16" s="59"/>
      <c r="G16" s="59"/>
      <c r="H16" s="59"/>
      <c r="I16" s="59"/>
      <c r="J16" s="59"/>
      <c r="K16" s="59"/>
      <c r="L16" s="59"/>
      <c r="M16" s="59"/>
      <c r="N16" s="11"/>
      <c r="O16" s="11"/>
      <c r="P16" s="11"/>
      <c r="Q16" s="11"/>
      <c r="R16" s="11"/>
      <c r="S16" s="11"/>
      <c r="T16" s="11"/>
      <c r="U16" s="11"/>
      <c r="V16" s="11"/>
      <c r="W16" s="11"/>
      <c r="X16" s="11"/>
      <c r="Y16" s="11"/>
    </row>
    <row r="17" spans="5:14" s="13" customFormat="1" ht="100.5" customHeight="1" x14ac:dyDescent="0.2">
      <c r="E17" s="59" t="s">
        <v>43</v>
      </c>
      <c r="F17" s="59"/>
      <c r="G17" s="59"/>
      <c r="H17" s="59"/>
      <c r="I17" s="59"/>
      <c r="J17" s="59"/>
      <c r="K17" s="59"/>
      <c r="L17" s="59"/>
      <c r="M17" s="59"/>
    </row>
    <row r="18" spans="5:14" s="12" customFormat="1" ht="30" customHeight="1" x14ac:dyDescent="0.2">
      <c r="E18" s="59" t="s">
        <v>44</v>
      </c>
      <c r="F18" s="59"/>
      <c r="G18" s="59"/>
      <c r="H18" s="59"/>
      <c r="I18" s="59"/>
      <c r="J18" s="59"/>
      <c r="K18" s="59"/>
      <c r="L18" s="59"/>
      <c r="M18" s="59"/>
    </row>
    <row r="19" spans="5:14" s="12" customFormat="1" ht="34.5" customHeight="1" x14ac:dyDescent="0.2">
      <c r="E19" s="59" t="s">
        <v>69</v>
      </c>
      <c r="F19" s="59"/>
      <c r="G19" s="59"/>
      <c r="H19" s="59"/>
      <c r="I19" s="59"/>
      <c r="J19" s="59"/>
      <c r="K19" s="59"/>
      <c r="L19" s="59"/>
      <c r="M19" s="59"/>
    </row>
    <row r="20" spans="5:14" ht="39.950000000000003" customHeight="1" x14ac:dyDescent="0.2"/>
    <row r="21" spans="5:14" ht="15" x14ac:dyDescent="0.2">
      <c r="E21" s="11"/>
      <c r="F21" s="11"/>
      <c r="G21" s="11"/>
      <c r="H21" s="11"/>
      <c r="I21" s="11"/>
      <c r="J21" s="11"/>
      <c r="K21" s="11"/>
      <c r="L21" s="11"/>
      <c r="M21" s="11"/>
      <c r="N21" s="11"/>
    </row>
    <row r="22" spans="5:14" ht="15" x14ac:dyDescent="0.2">
      <c r="N22" s="11"/>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7:AG40"/>
  <sheetViews>
    <sheetView zoomScaleNormal="100" workbookViewId="0"/>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5" customWidth="1"/>
    <col min="5" max="5" width="12.85546875" style="15"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4"/>
      <c r="J7" s="60"/>
      <c r="K7" s="60"/>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5" t="s">
        <v>36</v>
      </c>
    </row>
    <row r="14" spans="3:33" s="20" customFormat="1" ht="20.25" customHeight="1" x14ac:dyDescent="0.2">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20.25" customHeight="1" thickBot="1" x14ac:dyDescent="0.25">
      <c r="D15" s="61" t="s">
        <v>2</v>
      </c>
      <c r="E15" s="62"/>
      <c r="F15" s="63" t="s">
        <v>20</v>
      </c>
      <c r="G15" s="62"/>
      <c r="H15" s="64" t="s">
        <v>1</v>
      </c>
      <c r="I15" s="65"/>
    </row>
    <row r="16" spans="3:33" s="20" customFormat="1" ht="23.25" thickBot="1" x14ac:dyDescent="0.25">
      <c r="C16" s="22"/>
      <c r="D16" s="28" t="s">
        <v>21</v>
      </c>
      <c r="E16" s="28" t="s">
        <v>22</v>
      </c>
      <c r="F16" s="28" t="s">
        <v>21</v>
      </c>
      <c r="G16" s="28" t="s">
        <v>22</v>
      </c>
      <c r="H16" s="28" t="s">
        <v>21</v>
      </c>
      <c r="I16" s="28" t="s">
        <v>22</v>
      </c>
    </row>
    <row r="17" spans="3:9" ht="13.5" thickBot="1" x14ac:dyDescent="0.25">
      <c r="C17" s="29" t="s">
        <v>2</v>
      </c>
      <c r="D17" s="49">
        <f>SUM(D18:D20,D22:D32)</f>
        <v>23212</v>
      </c>
      <c r="E17" s="34">
        <f t="shared" ref="E17:I17" si="0">SUM(E18:E20,E22:E32)</f>
        <v>100</v>
      </c>
      <c r="F17" s="49">
        <f t="shared" si="0"/>
        <v>19056</v>
      </c>
      <c r="G17" s="34">
        <f t="shared" si="0"/>
        <v>100</v>
      </c>
      <c r="H17" s="49">
        <f t="shared" si="0"/>
        <v>4156</v>
      </c>
      <c r="I17" s="34">
        <f t="shared" si="0"/>
        <v>99.999999999999986</v>
      </c>
    </row>
    <row r="18" spans="3:9" ht="13.5" thickBot="1" x14ac:dyDescent="0.25">
      <c r="C18" s="30" t="s">
        <v>23</v>
      </c>
      <c r="D18" s="50">
        <v>111</v>
      </c>
      <c r="E18" s="31">
        <f>+D18/D$17*100</f>
        <v>0.47820093055316221</v>
      </c>
      <c r="F18" s="50">
        <v>98</v>
      </c>
      <c r="G18" s="31">
        <f>+F18/F$17*100</f>
        <v>0.51427371956339207</v>
      </c>
      <c r="H18" s="50">
        <v>13</v>
      </c>
      <c r="I18" s="31">
        <f>+H18/H$17*100</f>
        <v>0.31280076997112605</v>
      </c>
    </row>
    <row r="19" spans="3:9" ht="13.5" thickBot="1" x14ac:dyDescent="0.25">
      <c r="C19" s="30" t="s">
        <v>24</v>
      </c>
      <c r="D19" s="50">
        <v>637</v>
      </c>
      <c r="E19" s="31">
        <f t="shared" ref="E19" si="1">+D19/D$17*100</f>
        <v>2.744270205066345</v>
      </c>
      <c r="F19" s="50">
        <v>415</v>
      </c>
      <c r="G19" s="31">
        <f t="shared" ref="G19:I32" si="2">+F19/F$17*100</f>
        <v>2.1777917716204871</v>
      </c>
      <c r="H19" s="50">
        <v>222</v>
      </c>
      <c r="I19" s="31">
        <f t="shared" si="2"/>
        <v>5.3416746871992302</v>
      </c>
    </row>
    <row r="20" spans="3:9" ht="13.5" thickBot="1" x14ac:dyDescent="0.25">
      <c r="C20" s="41" t="s">
        <v>64</v>
      </c>
      <c r="D20" s="51">
        <v>477</v>
      </c>
      <c r="E20" s="42">
        <f t="shared" ref="E20" si="3">+D20/D$17*100</f>
        <v>2.0549715664311563</v>
      </c>
      <c r="F20" s="51">
        <v>308</v>
      </c>
      <c r="G20" s="42">
        <f t="shared" si="2"/>
        <v>1.6162888329135181</v>
      </c>
      <c r="H20" s="51">
        <v>169</v>
      </c>
      <c r="I20" s="42">
        <f t="shared" si="2"/>
        <v>4.0664100096246392</v>
      </c>
    </row>
    <row r="21" spans="3:9" ht="13.5" thickBot="1" x14ac:dyDescent="0.25">
      <c r="C21" s="45" t="s">
        <v>59</v>
      </c>
      <c r="D21" s="52" t="s">
        <v>50</v>
      </c>
      <c r="E21" s="46"/>
      <c r="F21" s="54" t="s">
        <v>50</v>
      </c>
      <c r="G21" s="48"/>
      <c r="H21" s="54" t="s">
        <v>50</v>
      </c>
      <c r="I21" s="48"/>
    </row>
    <row r="22" spans="3:9" ht="13.5" thickBot="1" x14ac:dyDescent="0.25">
      <c r="C22" s="43" t="s">
        <v>26</v>
      </c>
      <c r="D22" s="53">
        <v>130</v>
      </c>
      <c r="E22" s="44">
        <f t="shared" ref="E22" si="4">+D22/D$17*100</f>
        <v>0.56005514389109079</v>
      </c>
      <c r="F22" s="53">
        <v>117</v>
      </c>
      <c r="G22" s="44">
        <f t="shared" si="2"/>
        <v>0.6139798488664987</v>
      </c>
      <c r="H22" s="53">
        <v>13</v>
      </c>
      <c r="I22" s="44">
        <f t="shared" si="2"/>
        <v>0.31280076997112605</v>
      </c>
    </row>
    <row r="23" spans="3:9" ht="13.5" thickBot="1" x14ac:dyDescent="0.25">
      <c r="C23" s="40" t="s">
        <v>27</v>
      </c>
      <c r="D23" s="50">
        <v>674</v>
      </c>
      <c r="E23" s="31">
        <f t="shared" ref="E23" si="5">+D23/D$17*100</f>
        <v>2.9036705152507323</v>
      </c>
      <c r="F23" s="50">
        <v>646</v>
      </c>
      <c r="G23" s="31">
        <f t="shared" si="2"/>
        <v>3.3900083963056256</v>
      </c>
      <c r="H23" s="50">
        <v>28</v>
      </c>
      <c r="I23" s="31">
        <f t="shared" si="2"/>
        <v>0.67372473532242538</v>
      </c>
    </row>
    <row r="24" spans="3:9" ht="13.5" thickBot="1" x14ac:dyDescent="0.25">
      <c r="C24" s="40" t="s">
        <v>28</v>
      </c>
      <c r="D24" s="50">
        <v>2405</v>
      </c>
      <c r="E24" s="31">
        <f t="shared" ref="E24" si="6">+D24/D$17*100</f>
        <v>10.361020161985179</v>
      </c>
      <c r="F24" s="50">
        <v>2181</v>
      </c>
      <c r="G24" s="31">
        <f t="shared" si="2"/>
        <v>11.44521410579345</v>
      </c>
      <c r="H24" s="50">
        <v>224</v>
      </c>
      <c r="I24" s="31">
        <f t="shared" si="2"/>
        <v>5.3897978825794031</v>
      </c>
    </row>
    <row r="25" spans="3:9" ht="14.25" customHeight="1" thickBot="1" x14ac:dyDescent="0.25">
      <c r="C25" s="40" t="s">
        <v>29</v>
      </c>
      <c r="D25" s="50">
        <v>507</v>
      </c>
      <c r="E25" s="31">
        <f t="shared" ref="E25" si="7">+D25/D$17*100</f>
        <v>2.1842150611752542</v>
      </c>
      <c r="F25" s="50">
        <v>426</v>
      </c>
      <c r="G25" s="31">
        <f t="shared" si="2"/>
        <v>2.2355163727959697</v>
      </c>
      <c r="H25" s="50">
        <v>81</v>
      </c>
      <c r="I25" s="31">
        <f t="shared" si="2"/>
        <v>1.9489894128970164</v>
      </c>
    </row>
    <row r="26" spans="3:9" ht="13.5" thickBot="1" x14ac:dyDescent="0.25">
      <c r="C26" s="30" t="s">
        <v>30</v>
      </c>
      <c r="D26" s="50">
        <v>10057</v>
      </c>
      <c r="E26" s="31">
        <f t="shared" ref="E26" si="8">+D26/D$17*100</f>
        <v>43.326727554713081</v>
      </c>
      <c r="F26" s="50">
        <v>8322</v>
      </c>
      <c r="G26" s="31">
        <f t="shared" si="2"/>
        <v>43.671284634760703</v>
      </c>
      <c r="H26" s="50">
        <v>1735</v>
      </c>
      <c r="I26" s="31">
        <f t="shared" si="2"/>
        <v>41.746871992300285</v>
      </c>
    </row>
    <row r="27" spans="3:9" ht="13.5" thickBot="1" x14ac:dyDescent="0.25">
      <c r="C27" s="30" t="s">
        <v>49</v>
      </c>
      <c r="D27" s="50">
        <v>1343</v>
      </c>
      <c r="E27" s="31">
        <f t="shared" ref="E27" si="9">+D27/D$17*100</f>
        <v>5.7858004480441148</v>
      </c>
      <c r="F27" s="50">
        <v>1130</v>
      </c>
      <c r="G27" s="31">
        <f t="shared" si="2"/>
        <v>5.9298908480268686</v>
      </c>
      <c r="H27" s="50">
        <v>213</v>
      </c>
      <c r="I27" s="31">
        <f t="shared" si="2"/>
        <v>5.1251203079884506</v>
      </c>
    </row>
    <row r="28" spans="3:9" ht="13.5" thickBot="1" x14ac:dyDescent="0.25">
      <c r="C28" s="30" t="s">
        <v>31</v>
      </c>
      <c r="D28" s="50">
        <v>3393</v>
      </c>
      <c r="E28" s="31">
        <f t="shared" ref="E28" si="10">+D28/D$17*100</f>
        <v>14.617439255557471</v>
      </c>
      <c r="F28" s="50">
        <v>2763</v>
      </c>
      <c r="G28" s="31">
        <f t="shared" si="2"/>
        <v>14.499370277078086</v>
      </c>
      <c r="H28" s="50">
        <v>630</v>
      </c>
      <c r="I28" s="31">
        <f t="shared" si="2"/>
        <v>15.158806544754572</v>
      </c>
    </row>
    <row r="29" spans="3:9" ht="13.5" thickBot="1" x14ac:dyDescent="0.25">
      <c r="C29" s="30" t="s">
        <v>32</v>
      </c>
      <c r="D29" s="50">
        <v>394</v>
      </c>
      <c r="E29" s="31">
        <f t="shared" ref="E29" si="11">+D29/D$17*100</f>
        <v>1.6973978976391519</v>
      </c>
      <c r="F29" s="50">
        <v>352</v>
      </c>
      <c r="G29" s="31">
        <f t="shared" si="2"/>
        <v>1.8471872376154492</v>
      </c>
      <c r="H29" s="50">
        <v>42</v>
      </c>
      <c r="I29" s="31">
        <f t="shared" si="2"/>
        <v>1.010587102983638</v>
      </c>
    </row>
    <row r="30" spans="3:9" ht="13.5" thickBot="1" x14ac:dyDescent="0.25">
      <c r="C30" s="30" t="s">
        <v>33</v>
      </c>
      <c r="D30" s="50">
        <v>41</v>
      </c>
      <c r="E30" s="31">
        <f t="shared" ref="E30" si="12">+D30/D$17*100</f>
        <v>0.1766327761502671</v>
      </c>
      <c r="F30" s="50">
        <v>41</v>
      </c>
      <c r="G30" s="31">
        <f t="shared" si="2"/>
        <v>0.21515533165407222</v>
      </c>
      <c r="H30" s="50">
        <v>0</v>
      </c>
      <c r="I30" s="31">
        <f t="shared" si="2"/>
        <v>0</v>
      </c>
    </row>
    <row r="31" spans="3:9" ht="13.5" thickBot="1" x14ac:dyDescent="0.25">
      <c r="C31" s="30" t="s">
        <v>34</v>
      </c>
      <c r="D31" s="50">
        <v>2718</v>
      </c>
      <c r="E31" s="31">
        <f t="shared" ref="E31:E32" si="13">+D31/D$17*100</f>
        <v>11.709460623815268</v>
      </c>
      <c r="F31" s="50">
        <v>2003</v>
      </c>
      <c r="G31" s="31">
        <f t="shared" si="2"/>
        <v>10.511125104953821</v>
      </c>
      <c r="H31" s="50">
        <v>715</v>
      </c>
      <c r="I31" s="31">
        <f t="shared" si="2"/>
        <v>17.204042348411935</v>
      </c>
    </row>
    <row r="32" spans="3:9" ht="13.5" thickBot="1" x14ac:dyDescent="0.25">
      <c r="C32" s="30" t="s">
        <v>35</v>
      </c>
      <c r="D32" s="50">
        <v>325</v>
      </c>
      <c r="E32" s="31">
        <f t="shared" si="13"/>
        <v>1.4001378597277272</v>
      </c>
      <c r="F32" s="50">
        <v>254</v>
      </c>
      <c r="G32" s="31">
        <f t="shared" si="2"/>
        <v>1.332913518052057</v>
      </c>
      <c r="H32" s="50">
        <v>71</v>
      </c>
      <c r="I32" s="31">
        <f t="shared" si="2"/>
        <v>1.7083734359961502</v>
      </c>
    </row>
    <row r="35" spans="3:3" x14ac:dyDescent="0.2">
      <c r="C35" s="33" t="s">
        <v>65</v>
      </c>
    </row>
    <row r="36" spans="3:3" x14ac:dyDescent="0.2">
      <c r="C36" s="32" t="s">
        <v>66</v>
      </c>
    </row>
    <row r="37" spans="3:3" x14ac:dyDescent="0.2">
      <c r="C37" s="32" t="s">
        <v>62</v>
      </c>
    </row>
    <row r="39" spans="3:3" x14ac:dyDescent="0.2">
      <c r="C39" s="33" t="s">
        <v>67</v>
      </c>
    </row>
    <row r="40" spans="3:3" x14ac:dyDescent="0.2">
      <c r="C40" s="32"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C7:AG41"/>
  <sheetViews>
    <sheetView zoomScaleNormal="100" workbookViewId="0">
      <selection activeCell="O16" sqref="O16"/>
    </sheetView>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5" customWidth="1"/>
    <col min="5" max="5" width="13.28515625" style="15"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4"/>
      <c r="I7" s="60"/>
      <c r="J7" s="60"/>
      <c r="K7" s="60"/>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5" t="s">
        <v>36</v>
      </c>
    </row>
    <row r="14" spans="3:33" s="20" customFormat="1" ht="20.25" customHeight="1" x14ac:dyDescent="0.2">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21" customHeight="1" thickBot="1" x14ac:dyDescent="0.25">
      <c r="D15" s="68" t="s">
        <v>2</v>
      </c>
      <c r="E15" s="66"/>
      <c r="F15" s="66" t="s">
        <v>16</v>
      </c>
      <c r="G15" s="66"/>
      <c r="H15" s="66" t="s">
        <v>17</v>
      </c>
      <c r="I15" s="66"/>
      <c r="J15" s="66" t="s">
        <v>18</v>
      </c>
      <c r="K15" s="66"/>
      <c r="L15" s="66" t="s">
        <v>19</v>
      </c>
      <c r="M15" s="67"/>
    </row>
    <row r="16" spans="3:33" s="20" customFormat="1" ht="23.25" thickBot="1" x14ac:dyDescent="0.25">
      <c r="C16" s="22"/>
      <c r="D16" s="28" t="s">
        <v>21</v>
      </c>
      <c r="E16" s="28" t="s">
        <v>22</v>
      </c>
      <c r="F16" s="28" t="s">
        <v>21</v>
      </c>
      <c r="G16" s="28" t="s">
        <v>22</v>
      </c>
      <c r="H16" s="28" t="s">
        <v>21</v>
      </c>
      <c r="I16" s="28" t="s">
        <v>22</v>
      </c>
      <c r="J16" s="28" t="s">
        <v>21</v>
      </c>
      <c r="K16" s="28" t="s">
        <v>22</v>
      </c>
      <c r="L16" s="28" t="s">
        <v>21</v>
      </c>
      <c r="M16" s="28" t="s">
        <v>22</v>
      </c>
    </row>
    <row r="17" spans="3:13" ht="13.5" thickBot="1" x14ac:dyDescent="0.25">
      <c r="C17" s="29" t="s">
        <v>2</v>
      </c>
      <c r="D17" s="49">
        <f>SUM(D18:D20,D22:D32)</f>
        <v>23212</v>
      </c>
      <c r="E17" s="34">
        <f t="shared" ref="E17:F17" si="0">SUM(E18:E20,E22:E32)</f>
        <v>100</v>
      </c>
      <c r="F17" s="49">
        <f t="shared" si="0"/>
        <v>3847</v>
      </c>
      <c r="G17" s="34">
        <f>SUM(G18:G20,G22:G32)</f>
        <v>99.999999999999986</v>
      </c>
      <c r="H17" s="49">
        <f t="shared" ref="H17" si="1">SUM(H18:H20,H22:H32)</f>
        <v>5293</v>
      </c>
      <c r="I17" s="34">
        <f>SUM(I18:I20,I22:I32)</f>
        <v>100.00000000000001</v>
      </c>
      <c r="J17" s="49">
        <f t="shared" ref="J17" si="2">SUM(J18:J20,J22:J32)</f>
        <v>6782</v>
      </c>
      <c r="K17" s="34">
        <f>SUM(K18:K20,K22:K32)</f>
        <v>100</v>
      </c>
      <c r="L17" s="49">
        <f t="shared" ref="L17" si="3">SUM(L18:L20,L22:L32)</f>
        <v>7290</v>
      </c>
      <c r="M17" s="34">
        <f t="shared" ref="M17" si="4">SUM(M18:M20,M22:M32)</f>
        <v>100.00000000000001</v>
      </c>
    </row>
    <row r="18" spans="3:13" ht="13.5" thickBot="1" x14ac:dyDescent="0.25">
      <c r="C18" s="30" t="s">
        <v>23</v>
      </c>
      <c r="D18" s="50">
        <v>111</v>
      </c>
      <c r="E18" s="31">
        <f>+D18/D$17*100</f>
        <v>0.47820093055316221</v>
      </c>
      <c r="F18" s="50">
        <v>12</v>
      </c>
      <c r="G18" s="31">
        <f>+F18/F$17*100</f>
        <v>0.31193137509747859</v>
      </c>
      <c r="H18" s="50">
        <v>19</v>
      </c>
      <c r="I18" s="31">
        <f>+H18/H$17*100</f>
        <v>0.35896467031928964</v>
      </c>
      <c r="J18" s="50">
        <v>44</v>
      </c>
      <c r="K18" s="31">
        <f>+J18/J$17*100</f>
        <v>0.64877617222058392</v>
      </c>
      <c r="L18" s="50">
        <v>36</v>
      </c>
      <c r="M18" s="31">
        <f>+L18/L$17*100</f>
        <v>0.49382716049382713</v>
      </c>
    </row>
    <row r="19" spans="3:13" ht="13.5" thickBot="1" x14ac:dyDescent="0.25">
      <c r="C19" s="30" t="s">
        <v>24</v>
      </c>
      <c r="D19" s="50">
        <v>637</v>
      </c>
      <c r="E19" s="31">
        <f t="shared" ref="E19:E32" si="5">+D19/D$17*100</f>
        <v>2.744270205066345</v>
      </c>
      <c r="F19" s="50">
        <v>114</v>
      </c>
      <c r="G19" s="31">
        <f t="shared" ref="G19:G30" si="6">+F19/F$17*100</f>
        <v>2.9633480634260465</v>
      </c>
      <c r="H19" s="50">
        <v>113</v>
      </c>
      <c r="I19" s="31">
        <f t="shared" ref="I19:I32" si="7">+H19/H$17*100</f>
        <v>2.1348951445305122</v>
      </c>
      <c r="J19" s="50">
        <v>144</v>
      </c>
      <c r="K19" s="31">
        <f t="shared" ref="K19:K32" si="8">+J19/J$17*100</f>
        <v>2.1232674727219107</v>
      </c>
      <c r="L19" s="50">
        <v>266</v>
      </c>
      <c r="M19" s="31">
        <f t="shared" ref="M19:M32" si="9">+L19/L$17*100</f>
        <v>3.6488340192043895</v>
      </c>
    </row>
    <row r="20" spans="3:13" ht="13.5" thickBot="1" x14ac:dyDescent="0.25">
      <c r="C20" s="41" t="s">
        <v>25</v>
      </c>
      <c r="D20" s="51">
        <v>477</v>
      </c>
      <c r="E20" s="42">
        <f t="shared" si="5"/>
        <v>2.0549715664311563</v>
      </c>
      <c r="F20" s="51">
        <v>133</v>
      </c>
      <c r="G20" s="42">
        <f t="shared" si="6"/>
        <v>3.4572394073303876</v>
      </c>
      <c r="H20" s="51">
        <v>132</v>
      </c>
      <c r="I20" s="42">
        <f t="shared" si="7"/>
        <v>2.4938598148498015</v>
      </c>
      <c r="J20" s="51">
        <v>123</v>
      </c>
      <c r="K20" s="42">
        <f t="shared" si="8"/>
        <v>1.8136242996166323</v>
      </c>
      <c r="L20" s="51">
        <v>89</v>
      </c>
      <c r="M20" s="42">
        <f t="shared" si="9"/>
        <v>1.2208504801097393</v>
      </c>
    </row>
    <row r="21" spans="3:13" ht="13.5" thickBot="1" x14ac:dyDescent="0.25">
      <c r="C21" s="45" t="s">
        <v>59</v>
      </c>
      <c r="D21" s="52"/>
      <c r="E21" s="46"/>
      <c r="F21" s="54"/>
      <c r="G21" s="48"/>
      <c r="H21" s="54"/>
      <c r="I21" s="47"/>
      <c r="J21" s="54"/>
      <c r="K21" s="47"/>
      <c r="L21" s="54"/>
      <c r="M21" s="47"/>
    </row>
    <row r="22" spans="3:13" ht="13.5" thickBot="1" x14ac:dyDescent="0.25">
      <c r="C22" s="43" t="s">
        <v>26</v>
      </c>
      <c r="D22" s="53">
        <v>130</v>
      </c>
      <c r="E22" s="44">
        <f t="shared" si="5"/>
        <v>0.56005514389109079</v>
      </c>
      <c r="F22" s="53">
        <v>17</v>
      </c>
      <c r="G22" s="44">
        <f t="shared" si="6"/>
        <v>0.44190278138809458</v>
      </c>
      <c r="H22" s="53">
        <v>38</v>
      </c>
      <c r="I22" s="44">
        <f t="shared" si="7"/>
        <v>0.71792934063857927</v>
      </c>
      <c r="J22" s="53">
        <v>41</v>
      </c>
      <c r="K22" s="44">
        <f t="shared" si="8"/>
        <v>0.6045414332055441</v>
      </c>
      <c r="L22" s="53">
        <v>34</v>
      </c>
      <c r="M22" s="44">
        <f t="shared" si="9"/>
        <v>0.4663923182441701</v>
      </c>
    </row>
    <row r="23" spans="3:13" ht="13.5" thickBot="1" x14ac:dyDescent="0.25">
      <c r="C23" s="40" t="s">
        <v>27</v>
      </c>
      <c r="D23" s="50">
        <v>674</v>
      </c>
      <c r="E23" s="31">
        <f t="shared" si="5"/>
        <v>2.9036705152507323</v>
      </c>
      <c r="F23" s="50">
        <v>90</v>
      </c>
      <c r="G23" s="31">
        <f t="shared" si="6"/>
        <v>2.3394853132310893</v>
      </c>
      <c r="H23" s="50">
        <v>144</v>
      </c>
      <c r="I23" s="31">
        <f t="shared" si="7"/>
        <v>2.7205743434725109</v>
      </c>
      <c r="J23" s="50">
        <v>185</v>
      </c>
      <c r="K23" s="31">
        <f t="shared" si="8"/>
        <v>2.7278089059274548</v>
      </c>
      <c r="L23" s="50">
        <v>255</v>
      </c>
      <c r="M23" s="31">
        <f t="shared" si="9"/>
        <v>3.4979423868312756</v>
      </c>
    </row>
    <row r="24" spans="3:13" ht="13.5" thickBot="1" x14ac:dyDescent="0.25">
      <c r="C24" s="40" t="s">
        <v>28</v>
      </c>
      <c r="D24" s="50">
        <v>2405</v>
      </c>
      <c r="E24" s="31">
        <f t="shared" si="5"/>
        <v>10.361020161985179</v>
      </c>
      <c r="F24" s="50">
        <v>375</v>
      </c>
      <c r="G24" s="31">
        <f t="shared" si="6"/>
        <v>9.7478554717962052</v>
      </c>
      <c r="H24" s="50">
        <v>512</v>
      </c>
      <c r="I24" s="31">
        <f t="shared" si="7"/>
        <v>9.6731532212355944</v>
      </c>
      <c r="J24" s="50">
        <v>786</v>
      </c>
      <c r="K24" s="31">
        <f t="shared" si="8"/>
        <v>11.58950162194043</v>
      </c>
      <c r="L24" s="50">
        <v>732</v>
      </c>
      <c r="M24" s="31">
        <f t="shared" si="9"/>
        <v>10.041152263374485</v>
      </c>
    </row>
    <row r="25" spans="3:13" ht="13.5" thickBot="1" x14ac:dyDescent="0.25">
      <c r="C25" s="40" t="s">
        <v>29</v>
      </c>
      <c r="D25" s="50">
        <v>507</v>
      </c>
      <c r="E25" s="31">
        <f t="shared" si="5"/>
        <v>2.1842150611752542</v>
      </c>
      <c r="F25" s="50">
        <v>77</v>
      </c>
      <c r="G25" s="31">
        <f t="shared" si="6"/>
        <v>2.0015596568754872</v>
      </c>
      <c r="H25" s="50">
        <v>114</v>
      </c>
      <c r="I25" s="31">
        <f t="shared" si="7"/>
        <v>2.1537880219157377</v>
      </c>
      <c r="J25" s="50">
        <v>156</v>
      </c>
      <c r="K25" s="31">
        <f t="shared" si="8"/>
        <v>2.30020642878207</v>
      </c>
      <c r="L25" s="50">
        <v>160</v>
      </c>
      <c r="M25" s="31">
        <f t="shared" si="9"/>
        <v>2.1947873799725648</v>
      </c>
    </row>
    <row r="26" spans="3:13" ht="13.5" thickBot="1" x14ac:dyDescent="0.25">
      <c r="C26" s="30" t="s">
        <v>30</v>
      </c>
      <c r="D26" s="50">
        <v>10057</v>
      </c>
      <c r="E26" s="31">
        <f t="shared" si="5"/>
        <v>43.326727554713081</v>
      </c>
      <c r="F26" s="50">
        <v>1730</v>
      </c>
      <c r="G26" s="31">
        <f t="shared" si="6"/>
        <v>44.970106576553157</v>
      </c>
      <c r="H26" s="50">
        <v>2451</v>
      </c>
      <c r="I26" s="31">
        <f t="shared" si="7"/>
        <v>46.306442471188362</v>
      </c>
      <c r="J26" s="50">
        <v>2944</v>
      </c>
      <c r="K26" s="31">
        <f t="shared" si="8"/>
        <v>43.409023886759066</v>
      </c>
      <c r="L26" s="50">
        <v>2932</v>
      </c>
      <c r="M26" s="31">
        <f t="shared" si="9"/>
        <v>40.219478737997257</v>
      </c>
    </row>
    <row r="27" spans="3:13" ht="13.5" thickBot="1" x14ac:dyDescent="0.25">
      <c r="C27" s="30" t="s">
        <v>49</v>
      </c>
      <c r="D27" s="50">
        <v>1343</v>
      </c>
      <c r="E27" s="31">
        <f t="shared" si="5"/>
        <v>5.7858004480441148</v>
      </c>
      <c r="F27" s="50">
        <v>240</v>
      </c>
      <c r="G27" s="31">
        <f t="shared" si="6"/>
        <v>6.2386275019495709</v>
      </c>
      <c r="H27" s="50">
        <v>284</v>
      </c>
      <c r="I27" s="31">
        <f t="shared" si="7"/>
        <v>5.3655771774041181</v>
      </c>
      <c r="J27" s="50">
        <v>393</v>
      </c>
      <c r="K27" s="31">
        <f t="shared" si="8"/>
        <v>5.794750810970215</v>
      </c>
      <c r="L27" s="50">
        <v>426</v>
      </c>
      <c r="M27" s="31">
        <f t="shared" si="9"/>
        <v>5.8436213991769552</v>
      </c>
    </row>
    <row r="28" spans="3:13" ht="13.5" thickBot="1" x14ac:dyDescent="0.25">
      <c r="C28" s="30" t="s">
        <v>31</v>
      </c>
      <c r="D28" s="50">
        <v>3393</v>
      </c>
      <c r="E28" s="31">
        <f t="shared" si="5"/>
        <v>14.617439255557471</v>
      </c>
      <c r="F28" s="50">
        <v>466</v>
      </c>
      <c r="G28" s="31">
        <f t="shared" si="6"/>
        <v>12.113335066285417</v>
      </c>
      <c r="H28" s="50">
        <v>741</v>
      </c>
      <c r="I28" s="31">
        <f t="shared" si="7"/>
        <v>13.999622142452296</v>
      </c>
      <c r="J28" s="50">
        <v>982</v>
      </c>
      <c r="K28" s="31">
        <f t="shared" si="8"/>
        <v>14.479504570923032</v>
      </c>
      <c r="L28" s="50">
        <v>1204</v>
      </c>
      <c r="M28" s="31">
        <f t="shared" si="9"/>
        <v>16.515775034293554</v>
      </c>
    </row>
    <row r="29" spans="3:13" ht="13.5" thickBot="1" x14ac:dyDescent="0.25">
      <c r="C29" s="30" t="s">
        <v>32</v>
      </c>
      <c r="D29" s="50">
        <v>394</v>
      </c>
      <c r="E29" s="31">
        <f t="shared" si="5"/>
        <v>1.6973978976391519</v>
      </c>
      <c r="F29" s="50">
        <v>33</v>
      </c>
      <c r="G29" s="31">
        <f t="shared" si="6"/>
        <v>0.85781128151806596</v>
      </c>
      <c r="H29" s="50">
        <v>67</v>
      </c>
      <c r="I29" s="31">
        <f t="shared" si="7"/>
        <v>1.2658227848101267</v>
      </c>
      <c r="J29" s="50">
        <v>110</v>
      </c>
      <c r="K29" s="31">
        <f t="shared" si="8"/>
        <v>1.6219404305514595</v>
      </c>
      <c r="L29" s="50">
        <v>184</v>
      </c>
      <c r="M29" s="31">
        <f t="shared" si="9"/>
        <v>2.5240054869684498</v>
      </c>
    </row>
    <row r="30" spans="3:13" ht="13.5" thickBot="1" x14ac:dyDescent="0.25">
      <c r="C30" s="30" t="s">
        <v>33</v>
      </c>
      <c r="D30" s="50">
        <v>41</v>
      </c>
      <c r="E30" s="31">
        <f t="shared" si="5"/>
        <v>0.1766327761502671</v>
      </c>
      <c r="F30" s="50">
        <v>2</v>
      </c>
      <c r="G30" s="31">
        <f t="shared" si="6"/>
        <v>5.1988562516246423E-2</v>
      </c>
      <c r="H30" s="50">
        <v>5</v>
      </c>
      <c r="I30" s="31">
        <f t="shared" si="7"/>
        <v>9.4464386926128852E-2</v>
      </c>
      <c r="J30" s="50">
        <v>10</v>
      </c>
      <c r="K30" s="31">
        <f t="shared" si="8"/>
        <v>0.14744913005013272</v>
      </c>
      <c r="L30" s="50">
        <v>24</v>
      </c>
      <c r="M30" s="31">
        <f t="shared" si="9"/>
        <v>0.32921810699588477</v>
      </c>
    </row>
    <row r="31" spans="3:13" ht="13.5" thickBot="1" x14ac:dyDescent="0.25">
      <c r="C31" s="30" t="s">
        <v>34</v>
      </c>
      <c r="D31" s="50">
        <v>2718</v>
      </c>
      <c r="E31" s="31">
        <f t="shared" si="5"/>
        <v>11.709460623815268</v>
      </c>
      <c r="F31" s="50">
        <v>498</v>
      </c>
      <c r="G31" s="31">
        <f>+F31/F$17*100</f>
        <v>12.94515206654536</v>
      </c>
      <c r="H31" s="50">
        <v>598</v>
      </c>
      <c r="I31" s="31">
        <f t="shared" si="7"/>
        <v>11.297940676365011</v>
      </c>
      <c r="J31" s="50">
        <v>763</v>
      </c>
      <c r="K31" s="31">
        <f t="shared" si="8"/>
        <v>11.250368622825127</v>
      </c>
      <c r="L31" s="50">
        <v>859</v>
      </c>
      <c r="M31" s="31">
        <f t="shared" si="9"/>
        <v>11.78326474622771</v>
      </c>
    </row>
    <row r="32" spans="3:13" ht="13.5" thickBot="1" x14ac:dyDescent="0.25">
      <c r="C32" s="30" t="s">
        <v>35</v>
      </c>
      <c r="D32" s="50">
        <v>325</v>
      </c>
      <c r="E32" s="31">
        <f t="shared" si="5"/>
        <v>1.4001378597277272</v>
      </c>
      <c r="F32" s="50">
        <v>60</v>
      </c>
      <c r="G32" s="31">
        <f>+F32/F$17*100</f>
        <v>1.5596568754873927</v>
      </c>
      <c r="H32" s="50">
        <v>75</v>
      </c>
      <c r="I32" s="31">
        <f t="shared" si="7"/>
        <v>1.4169658038919328</v>
      </c>
      <c r="J32" s="50">
        <v>101</v>
      </c>
      <c r="K32" s="31">
        <f t="shared" si="8"/>
        <v>1.4892362135063402</v>
      </c>
      <c r="L32" s="50">
        <v>89</v>
      </c>
      <c r="M32" s="31">
        <f t="shared" si="9"/>
        <v>1.2208504801097393</v>
      </c>
    </row>
    <row r="35" spans="3:3" x14ac:dyDescent="0.2">
      <c r="C35" s="1" t="s">
        <v>70</v>
      </c>
    </row>
    <row r="37" spans="3:3" x14ac:dyDescent="0.2">
      <c r="C37" s="32" t="s">
        <v>71</v>
      </c>
    </row>
    <row r="38" spans="3:3" x14ac:dyDescent="0.2">
      <c r="C38" s="32" t="s">
        <v>62</v>
      </c>
    </row>
    <row r="40" spans="3:3" x14ac:dyDescent="0.2">
      <c r="C40" s="33" t="s">
        <v>67</v>
      </c>
    </row>
    <row r="41" spans="3:3" x14ac:dyDescent="0.2">
      <c r="C41" s="32"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7:AG40"/>
  <sheetViews>
    <sheetView zoomScaleNormal="100" workbookViewId="0"/>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5" customWidth="1"/>
    <col min="5" max="5" width="15" style="15"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4"/>
      <c r="H7" s="60"/>
      <c r="I7" s="60"/>
      <c r="J7" s="60"/>
    </row>
    <row r="8" spans="3:33" ht="18" x14ac:dyDescent="0.25">
      <c r="C8" s="14"/>
      <c r="D8" s="14"/>
      <c r="E8" s="14"/>
      <c r="F8" s="14"/>
    </row>
    <row r="9" spans="3:33" ht="18" x14ac:dyDescent="0.25">
      <c r="C9" s="14"/>
      <c r="D9" s="14"/>
      <c r="E9" s="14"/>
      <c r="F9" s="14"/>
    </row>
    <row r="10" spans="3:33" x14ac:dyDescent="0.2">
      <c r="C10" s="16"/>
    </row>
    <row r="11" spans="3:33" x14ac:dyDescent="0.2">
      <c r="C11" s="16"/>
    </row>
    <row r="12" spans="3:33" x14ac:dyDescent="0.2">
      <c r="C12" s="16"/>
    </row>
    <row r="13" spans="3:33" s="23" customFormat="1" ht="24" customHeight="1" x14ac:dyDescent="0.2">
      <c r="C13" s="36" t="s">
        <v>36</v>
      </c>
    </row>
    <row r="14" spans="3:33" s="20" customFormat="1" ht="20.25" customHeight="1" x14ac:dyDescent="0.2">
      <c r="C14" s="21"/>
      <c r="D14" s="19"/>
      <c r="E14" s="19"/>
      <c r="J14" s="1"/>
      <c r="K14" s="1"/>
      <c r="L14" s="1"/>
      <c r="M14" s="1"/>
      <c r="N14" s="1"/>
      <c r="O14" s="1"/>
      <c r="P14" s="1"/>
      <c r="Q14" s="1"/>
      <c r="R14" s="1"/>
      <c r="S14" s="1"/>
      <c r="T14" s="1"/>
      <c r="U14" s="1"/>
      <c r="V14" s="1"/>
      <c r="W14" s="1"/>
      <c r="X14" s="1"/>
      <c r="Y14" s="1"/>
      <c r="Z14" s="1"/>
      <c r="AA14" s="1"/>
      <c r="AB14" s="1"/>
      <c r="AC14" s="1"/>
      <c r="AD14" s="1"/>
      <c r="AE14" s="1"/>
      <c r="AF14" s="1"/>
      <c r="AG14" s="1"/>
    </row>
    <row r="15" spans="3:33" s="20" customFormat="1" ht="15.75" customHeight="1" thickBot="1" x14ac:dyDescent="0.25">
      <c r="D15" s="61" t="s">
        <v>2</v>
      </c>
      <c r="E15" s="62"/>
      <c r="F15" s="63" t="s">
        <v>46</v>
      </c>
      <c r="G15" s="62"/>
      <c r="H15" s="64" t="s">
        <v>47</v>
      </c>
      <c r="I15" s="65"/>
      <c r="J15" s="1"/>
      <c r="K15" s="1"/>
      <c r="L15" s="1"/>
      <c r="M15" s="1"/>
      <c r="N15" s="1"/>
      <c r="O15" s="1"/>
      <c r="P15" s="1"/>
      <c r="Q15" s="1"/>
      <c r="R15" s="1"/>
      <c r="S15" s="1"/>
      <c r="T15" s="1"/>
      <c r="U15" s="1"/>
      <c r="V15" s="1"/>
      <c r="W15" s="1"/>
      <c r="X15" s="1"/>
      <c r="Y15" s="1"/>
      <c r="Z15" s="1"/>
      <c r="AA15" s="1"/>
      <c r="AB15" s="1"/>
      <c r="AC15" s="1"/>
      <c r="AD15" s="1"/>
      <c r="AE15" s="1"/>
      <c r="AF15" s="1"/>
      <c r="AG15" s="1"/>
    </row>
    <row r="16" spans="3:33" s="20" customFormat="1" ht="23.25" thickBot="1" x14ac:dyDescent="0.25">
      <c r="C16" s="22"/>
      <c r="D16" s="28" t="s">
        <v>21</v>
      </c>
      <c r="E16" s="28" t="s">
        <v>22</v>
      </c>
      <c r="F16" s="28" t="s">
        <v>21</v>
      </c>
      <c r="G16" s="28" t="s">
        <v>22</v>
      </c>
      <c r="H16" s="28" t="s">
        <v>21</v>
      </c>
      <c r="I16" s="28"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9" t="s">
        <v>2</v>
      </c>
      <c r="D17" s="49">
        <f>SUM(D22:D32,D18:D20)</f>
        <v>23212</v>
      </c>
      <c r="E17" s="34">
        <f t="shared" ref="E17:I17" si="0">SUM(E22:E32,E18:E20)</f>
        <v>99.999999999999972</v>
      </c>
      <c r="F17" s="49">
        <f t="shared" si="0"/>
        <v>17752</v>
      </c>
      <c r="G17" s="34">
        <f t="shared" si="0"/>
        <v>99.999999999999972</v>
      </c>
      <c r="H17" s="49">
        <f t="shared" si="0"/>
        <v>5460</v>
      </c>
      <c r="I17" s="34">
        <f t="shared" si="0"/>
        <v>100</v>
      </c>
    </row>
    <row r="18" spans="3:10" ht="13.5" thickBot="1" x14ac:dyDescent="0.25">
      <c r="C18" s="30" t="s">
        <v>23</v>
      </c>
      <c r="D18" s="50">
        <v>111</v>
      </c>
      <c r="E18" s="31">
        <f>+D18/D$17*100</f>
        <v>0.47820093055316221</v>
      </c>
      <c r="F18" s="50">
        <v>90</v>
      </c>
      <c r="G18" s="31">
        <f>+F18/F$17*100</f>
        <v>0.50698512843623256</v>
      </c>
      <c r="H18" s="50">
        <v>21</v>
      </c>
      <c r="I18" s="31">
        <f>+H18/H$17*100</f>
        <v>0.38461538461538464</v>
      </c>
    </row>
    <row r="19" spans="3:10" ht="13.5" thickBot="1" x14ac:dyDescent="0.25">
      <c r="C19" s="30" t="s">
        <v>24</v>
      </c>
      <c r="D19" s="50">
        <v>637</v>
      </c>
      <c r="E19" s="31">
        <f t="shared" ref="E19:G32" si="1">+D19/D$17*100</f>
        <v>2.744270205066345</v>
      </c>
      <c r="F19" s="50">
        <v>526</v>
      </c>
      <c r="G19" s="31">
        <f t="shared" si="1"/>
        <v>2.9630464173050921</v>
      </c>
      <c r="H19" s="50">
        <v>111</v>
      </c>
      <c r="I19" s="31">
        <f t="shared" ref="I19" si="2">+H19/H$17*100</f>
        <v>2.0329670329670328</v>
      </c>
    </row>
    <row r="20" spans="3:10" ht="13.5" thickBot="1" x14ac:dyDescent="0.25">
      <c r="C20" s="30" t="s">
        <v>64</v>
      </c>
      <c r="D20" s="50">
        <v>477</v>
      </c>
      <c r="E20" s="31">
        <f t="shared" si="1"/>
        <v>2.0549715664311563</v>
      </c>
      <c r="F20" s="50">
        <v>430</v>
      </c>
      <c r="G20" s="31">
        <f t="shared" si="1"/>
        <v>2.4222622803064442</v>
      </c>
      <c r="H20" s="50">
        <v>47</v>
      </c>
      <c r="I20" s="31">
        <f t="shared" ref="I20" si="3">+H20/H$17*100</f>
        <v>0.86080586080586086</v>
      </c>
    </row>
    <row r="21" spans="3:10" ht="13.5" thickBot="1" x14ac:dyDescent="0.25">
      <c r="C21" s="45" t="s">
        <v>59</v>
      </c>
      <c r="D21" s="55"/>
      <c r="E21" s="52"/>
      <c r="F21" s="55"/>
      <c r="G21" s="45"/>
      <c r="H21" s="52"/>
      <c r="I21" s="46"/>
      <c r="J21" s="38"/>
    </row>
    <row r="22" spans="3:10" ht="13.5" thickBot="1" x14ac:dyDescent="0.25">
      <c r="C22" s="40" t="s">
        <v>26</v>
      </c>
      <c r="D22" s="50">
        <v>130</v>
      </c>
      <c r="E22" s="31">
        <f t="shared" si="1"/>
        <v>0.56005514389109079</v>
      </c>
      <c r="F22" s="50">
        <v>99</v>
      </c>
      <c r="G22" s="31">
        <f t="shared" si="1"/>
        <v>0.55768364127985581</v>
      </c>
      <c r="H22" s="50">
        <v>31</v>
      </c>
      <c r="I22" s="31">
        <f t="shared" ref="I22" si="4">+H22/H$17*100</f>
        <v>0.56776556776556775</v>
      </c>
    </row>
    <row r="23" spans="3:10" ht="13.5" thickBot="1" x14ac:dyDescent="0.25">
      <c r="C23" s="40" t="s">
        <v>27</v>
      </c>
      <c r="D23" s="50">
        <v>674</v>
      </c>
      <c r="E23" s="31">
        <f t="shared" si="1"/>
        <v>2.9036705152507323</v>
      </c>
      <c r="F23" s="50">
        <v>310</v>
      </c>
      <c r="G23" s="31">
        <f t="shared" si="1"/>
        <v>1.7462821090581344</v>
      </c>
      <c r="H23" s="50">
        <v>364</v>
      </c>
      <c r="I23" s="31">
        <f t="shared" ref="I23" si="5">+H23/H$17*100</f>
        <v>6.666666666666667</v>
      </c>
    </row>
    <row r="24" spans="3:10" ht="13.5" thickBot="1" x14ac:dyDescent="0.25">
      <c r="C24" s="40" t="s">
        <v>28</v>
      </c>
      <c r="D24" s="50">
        <v>2405</v>
      </c>
      <c r="E24" s="31">
        <f t="shared" si="1"/>
        <v>10.361020161985179</v>
      </c>
      <c r="F24" s="50">
        <v>1625</v>
      </c>
      <c r="G24" s="31">
        <f t="shared" si="1"/>
        <v>9.1538981523208651</v>
      </c>
      <c r="H24" s="50">
        <v>780</v>
      </c>
      <c r="I24" s="31">
        <f t="shared" ref="I24" si="6">+H24/H$17*100</f>
        <v>14.285714285714285</v>
      </c>
    </row>
    <row r="25" spans="3:10" ht="12.75" customHeight="1" thickBot="1" x14ac:dyDescent="0.25">
      <c r="C25" s="40" t="s">
        <v>29</v>
      </c>
      <c r="D25" s="50">
        <v>507</v>
      </c>
      <c r="E25" s="31">
        <f t="shared" si="1"/>
        <v>2.1842150611752542</v>
      </c>
      <c r="F25" s="50">
        <v>406</v>
      </c>
      <c r="G25" s="31">
        <f t="shared" si="1"/>
        <v>2.2870662460567823</v>
      </c>
      <c r="H25" s="50">
        <v>101</v>
      </c>
      <c r="I25" s="31">
        <f t="shared" ref="I25" si="7">+H25/H$17*100</f>
        <v>1.8498168498168499</v>
      </c>
    </row>
    <row r="26" spans="3:10" ht="13.5" thickBot="1" x14ac:dyDescent="0.25">
      <c r="C26" s="30" t="s">
        <v>30</v>
      </c>
      <c r="D26" s="50">
        <v>10057</v>
      </c>
      <c r="E26" s="31">
        <f t="shared" si="1"/>
        <v>43.326727554713081</v>
      </c>
      <c r="F26" s="50">
        <v>7556</v>
      </c>
      <c r="G26" s="31">
        <f t="shared" si="1"/>
        <v>42.564218116268584</v>
      </c>
      <c r="H26" s="50">
        <v>2501</v>
      </c>
      <c r="I26" s="31">
        <f t="shared" ref="I26" si="8">+H26/H$17*100</f>
        <v>45.805860805860803</v>
      </c>
    </row>
    <row r="27" spans="3:10" ht="13.5" thickBot="1" x14ac:dyDescent="0.25">
      <c r="C27" s="30" t="s">
        <v>49</v>
      </c>
      <c r="D27" s="50">
        <v>1343</v>
      </c>
      <c r="E27" s="31">
        <f t="shared" si="1"/>
        <v>5.7858004480441148</v>
      </c>
      <c r="F27" s="50">
        <v>1086</v>
      </c>
      <c r="G27" s="31">
        <f t="shared" si="1"/>
        <v>6.1176205497972056</v>
      </c>
      <c r="H27" s="50">
        <v>257</v>
      </c>
      <c r="I27" s="31">
        <f t="shared" ref="I27" si="9">+H27/H$17*100</f>
        <v>4.7069597069597071</v>
      </c>
    </row>
    <row r="28" spans="3:10" ht="13.5" thickBot="1" x14ac:dyDescent="0.25">
      <c r="C28" s="30" t="s">
        <v>31</v>
      </c>
      <c r="D28" s="50">
        <v>3393</v>
      </c>
      <c r="E28" s="31">
        <f t="shared" si="1"/>
        <v>14.617439255557471</v>
      </c>
      <c r="F28" s="50">
        <v>2752</v>
      </c>
      <c r="G28" s="31">
        <f t="shared" si="1"/>
        <v>15.502478593961245</v>
      </c>
      <c r="H28" s="50">
        <v>641</v>
      </c>
      <c r="I28" s="31">
        <f t="shared" ref="I28" si="10">+H28/H$17*100</f>
        <v>11.739926739926739</v>
      </c>
    </row>
    <row r="29" spans="3:10" ht="13.5" thickBot="1" x14ac:dyDescent="0.25">
      <c r="C29" s="30" t="s">
        <v>32</v>
      </c>
      <c r="D29" s="50">
        <v>394</v>
      </c>
      <c r="E29" s="31">
        <f t="shared" si="1"/>
        <v>1.6973978976391519</v>
      </c>
      <c r="F29" s="50">
        <v>289</v>
      </c>
      <c r="G29" s="31">
        <f t="shared" si="1"/>
        <v>1.6279855790896798</v>
      </c>
      <c r="H29" s="50">
        <v>105</v>
      </c>
      <c r="I29" s="31">
        <f t="shared" ref="I29" si="11">+H29/H$17*100</f>
        <v>1.9230769230769231</v>
      </c>
    </row>
    <row r="30" spans="3:10" ht="13.5" thickBot="1" x14ac:dyDescent="0.25">
      <c r="C30" s="30" t="s">
        <v>33</v>
      </c>
      <c r="D30" s="50">
        <v>41</v>
      </c>
      <c r="E30" s="31">
        <f t="shared" si="1"/>
        <v>0.1766327761502671</v>
      </c>
      <c r="F30" s="50">
        <v>39</v>
      </c>
      <c r="G30" s="31">
        <f t="shared" si="1"/>
        <v>0.21969355565570076</v>
      </c>
      <c r="H30" s="50">
        <v>2</v>
      </c>
      <c r="I30" s="31">
        <f t="shared" ref="I30" si="12">+H30/H$17*100</f>
        <v>3.6630036630036632E-2</v>
      </c>
    </row>
    <row r="31" spans="3:10" ht="13.5" thickBot="1" x14ac:dyDescent="0.25">
      <c r="C31" s="30" t="s">
        <v>34</v>
      </c>
      <c r="D31" s="50">
        <v>2718</v>
      </c>
      <c r="E31" s="31">
        <f t="shared" si="1"/>
        <v>11.709460623815268</v>
      </c>
      <c r="F31" s="50">
        <v>2259</v>
      </c>
      <c r="G31" s="31">
        <f>+F31/F$17*100</f>
        <v>12.725326723749436</v>
      </c>
      <c r="H31" s="50">
        <v>459</v>
      </c>
      <c r="I31" s="31">
        <f t="shared" ref="I31:I32" si="13">+H31/H$17*100</f>
        <v>8.4065934065934069</v>
      </c>
    </row>
    <row r="32" spans="3:10" ht="13.5" thickBot="1" x14ac:dyDescent="0.25">
      <c r="C32" s="30" t="s">
        <v>35</v>
      </c>
      <c r="D32" s="50">
        <v>325</v>
      </c>
      <c r="E32" s="31">
        <f t="shared" si="1"/>
        <v>1.4001378597277272</v>
      </c>
      <c r="F32" s="50">
        <v>285</v>
      </c>
      <c r="G32" s="31">
        <f>+F32/F$17*100</f>
        <v>1.6054529067147363</v>
      </c>
      <c r="H32" s="50">
        <v>40</v>
      </c>
      <c r="I32" s="31">
        <f t="shared" si="13"/>
        <v>0.73260073260073255</v>
      </c>
    </row>
    <row r="35" spans="3:3" x14ac:dyDescent="0.2">
      <c r="C35" s="33" t="s">
        <v>65</v>
      </c>
    </row>
    <row r="36" spans="3:3" x14ac:dyDescent="0.2">
      <c r="C36" s="32" t="s">
        <v>66</v>
      </c>
    </row>
    <row r="37" spans="3:3" x14ac:dyDescent="0.2">
      <c r="C37" s="32" t="s">
        <v>62</v>
      </c>
    </row>
    <row r="39" spans="3:3" x14ac:dyDescent="0.2">
      <c r="C39" s="33" t="s">
        <v>67</v>
      </c>
    </row>
    <row r="40" spans="3:3" x14ac:dyDescent="0.2">
      <c r="C40" s="32"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7:AV42"/>
  <sheetViews>
    <sheetView zoomScaleNormal="100" workbookViewId="0"/>
  </sheetViews>
  <sheetFormatPr baseColWidth="10" defaultColWidth="11.42578125" defaultRowHeight="15" x14ac:dyDescent="0.2"/>
  <cols>
    <col min="1" max="1" width="11.42578125" style="1"/>
    <col min="2" max="2" width="9.42578125" style="1" customWidth="1"/>
    <col min="3" max="3" width="34.140625" style="1" customWidth="1"/>
    <col min="4" max="5" width="9.7109375" style="15" customWidth="1"/>
    <col min="6" max="32" width="9.7109375" style="1" customWidth="1"/>
    <col min="33" max="33" width="12" style="1" customWidth="1"/>
    <col min="34" max="48" width="9.7109375" style="1" customWidth="1"/>
    <col min="49" max="131" width="15.7109375" style="1" customWidth="1"/>
    <col min="132" max="16384" width="11.42578125" style="1"/>
  </cols>
  <sheetData>
    <row r="7" spans="3:48" ht="18" x14ac:dyDescent="0.25">
      <c r="C7" s="14"/>
      <c r="O7" s="60"/>
      <c r="P7" s="60"/>
      <c r="Q7" s="60"/>
    </row>
    <row r="8" spans="3:48" ht="18" x14ac:dyDescent="0.25">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3:48" ht="18" x14ac:dyDescent="0.25">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3:48" x14ac:dyDescent="0.2">
      <c r="C10" s="16"/>
    </row>
    <row r="11" spans="3:48" x14ac:dyDescent="0.2">
      <c r="C11" s="16"/>
    </row>
    <row r="12" spans="3:48" x14ac:dyDescent="0.2">
      <c r="C12" s="16"/>
    </row>
    <row r="13" spans="3:48" ht="24" customHeight="1" x14ac:dyDescent="0.2">
      <c r="C13" s="37" t="s">
        <v>3</v>
      </c>
      <c r="D13" s="17"/>
      <c r="E13" s="1"/>
    </row>
    <row r="14" spans="3:48" s="20" customFormat="1" ht="15.75" customHeight="1" x14ac:dyDescent="0.2">
      <c r="C14" s="18"/>
      <c r="D14" s="19"/>
      <c r="E14" s="19"/>
    </row>
    <row r="15" spans="3:48" ht="38.25" customHeight="1" thickBot="1" x14ac:dyDescent="0.25">
      <c r="C15" s="1" t="s">
        <v>50</v>
      </c>
      <c r="D15" s="61" t="s">
        <v>2</v>
      </c>
      <c r="E15" s="63"/>
      <c r="F15" s="62"/>
      <c r="G15" s="64" t="s">
        <v>23</v>
      </c>
      <c r="H15" s="63"/>
      <c r="I15" s="62"/>
      <c r="J15" s="64" t="s">
        <v>24</v>
      </c>
      <c r="K15" s="63"/>
      <c r="L15" s="62"/>
      <c r="M15" s="64" t="s">
        <v>25</v>
      </c>
      <c r="N15" s="63"/>
      <c r="O15" s="62"/>
      <c r="P15" s="64" t="s">
        <v>26</v>
      </c>
      <c r="Q15" s="63"/>
      <c r="R15" s="62"/>
      <c r="S15" s="64" t="s">
        <v>27</v>
      </c>
      <c r="T15" s="63"/>
      <c r="U15" s="62"/>
      <c r="V15" s="64" t="s">
        <v>28</v>
      </c>
      <c r="W15" s="63"/>
      <c r="X15" s="62"/>
      <c r="Y15" s="64" t="s">
        <v>29</v>
      </c>
      <c r="Z15" s="63"/>
      <c r="AA15" s="62"/>
      <c r="AB15" s="64" t="s">
        <v>30</v>
      </c>
      <c r="AC15" s="63"/>
      <c r="AD15" s="62"/>
      <c r="AE15" s="64" t="s">
        <v>49</v>
      </c>
      <c r="AF15" s="63"/>
      <c r="AG15" s="62"/>
      <c r="AH15" s="64" t="s">
        <v>31</v>
      </c>
      <c r="AI15" s="63"/>
      <c r="AJ15" s="62"/>
      <c r="AK15" s="64" t="s">
        <v>32</v>
      </c>
      <c r="AL15" s="63"/>
      <c r="AM15" s="62"/>
      <c r="AN15" s="64" t="s">
        <v>33</v>
      </c>
      <c r="AO15" s="63"/>
      <c r="AP15" s="62"/>
      <c r="AQ15" s="64" t="s">
        <v>34</v>
      </c>
      <c r="AR15" s="63"/>
      <c r="AS15" s="62"/>
      <c r="AT15" s="64" t="s">
        <v>35</v>
      </c>
      <c r="AU15" s="63"/>
      <c r="AV15" s="62"/>
    </row>
    <row r="16" spans="3:48" ht="27" customHeight="1" thickBot="1" x14ac:dyDescent="0.25">
      <c r="C16" s="1" t="s">
        <v>50</v>
      </c>
      <c r="D16" s="28" t="s">
        <v>48</v>
      </c>
      <c r="E16" s="28" t="s">
        <v>20</v>
      </c>
      <c r="F16" s="28" t="s">
        <v>1</v>
      </c>
      <c r="G16" s="28" t="s">
        <v>48</v>
      </c>
      <c r="H16" s="28" t="s">
        <v>20</v>
      </c>
      <c r="I16" s="28" t="s">
        <v>1</v>
      </c>
      <c r="J16" s="28" t="s">
        <v>48</v>
      </c>
      <c r="K16" s="28" t="s">
        <v>20</v>
      </c>
      <c r="L16" s="28" t="s">
        <v>1</v>
      </c>
      <c r="M16" s="28" t="s">
        <v>48</v>
      </c>
      <c r="N16" s="28" t="s">
        <v>20</v>
      </c>
      <c r="O16" s="28" t="s">
        <v>1</v>
      </c>
      <c r="P16" s="28" t="s">
        <v>48</v>
      </c>
      <c r="Q16" s="28" t="s">
        <v>20</v>
      </c>
      <c r="R16" s="28" t="s">
        <v>1</v>
      </c>
      <c r="S16" s="28" t="s">
        <v>48</v>
      </c>
      <c r="T16" s="28" t="s">
        <v>20</v>
      </c>
      <c r="U16" s="28" t="s">
        <v>1</v>
      </c>
      <c r="V16" s="28" t="s">
        <v>48</v>
      </c>
      <c r="W16" s="28" t="s">
        <v>20</v>
      </c>
      <c r="X16" s="28" t="s">
        <v>1</v>
      </c>
      <c r="Y16" s="28" t="s">
        <v>48</v>
      </c>
      <c r="Z16" s="28" t="s">
        <v>20</v>
      </c>
      <c r="AA16" s="28" t="s">
        <v>1</v>
      </c>
      <c r="AB16" s="28" t="s">
        <v>48</v>
      </c>
      <c r="AC16" s="28" t="s">
        <v>20</v>
      </c>
      <c r="AD16" s="28" t="s">
        <v>1</v>
      </c>
      <c r="AE16" s="28" t="s">
        <v>48</v>
      </c>
      <c r="AF16" s="28" t="s">
        <v>20</v>
      </c>
      <c r="AG16" s="28" t="s">
        <v>1</v>
      </c>
      <c r="AH16" s="28" t="s">
        <v>48</v>
      </c>
      <c r="AI16" s="28" t="s">
        <v>20</v>
      </c>
      <c r="AJ16" s="28" t="s">
        <v>1</v>
      </c>
      <c r="AK16" s="28" t="s">
        <v>48</v>
      </c>
      <c r="AL16" s="28" t="s">
        <v>20</v>
      </c>
      <c r="AM16" s="28" t="s">
        <v>1</v>
      </c>
      <c r="AN16" s="28" t="s">
        <v>48</v>
      </c>
      <c r="AO16" s="28" t="s">
        <v>20</v>
      </c>
      <c r="AP16" s="28" t="s">
        <v>1</v>
      </c>
      <c r="AQ16" s="28" t="s">
        <v>48</v>
      </c>
      <c r="AR16" s="28" t="s">
        <v>20</v>
      </c>
      <c r="AS16" s="28" t="s">
        <v>1</v>
      </c>
      <c r="AT16" s="28" t="s">
        <v>48</v>
      </c>
      <c r="AU16" s="28" t="s">
        <v>20</v>
      </c>
      <c r="AV16" s="28" t="s">
        <v>1</v>
      </c>
    </row>
    <row r="17" spans="3:48" ht="13.5" thickBot="1" x14ac:dyDescent="0.25">
      <c r="C17" s="29" t="s">
        <v>60</v>
      </c>
      <c r="D17" s="49">
        <f>SUM(D18:D36)</f>
        <v>23212</v>
      </c>
      <c r="E17" s="49">
        <f t="shared" ref="E17:I17" si="0">SUM(E18:E36)</f>
        <v>19056</v>
      </c>
      <c r="F17" s="49">
        <f t="shared" si="0"/>
        <v>4156</v>
      </c>
      <c r="G17" s="49">
        <f t="shared" si="0"/>
        <v>111</v>
      </c>
      <c r="H17" s="49">
        <f t="shared" si="0"/>
        <v>98</v>
      </c>
      <c r="I17" s="49">
        <f t="shared" si="0"/>
        <v>13</v>
      </c>
      <c r="J17" s="49">
        <f>SUM(J18:J36)</f>
        <v>637</v>
      </c>
      <c r="K17" s="49">
        <f>SUM(K18:K36)</f>
        <v>415</v>
      </c>
      <c r="L17" s="49">
        <f t="shared" ref="L17:T17" si="1">SUM(L18:L36)</f>
        <v>222</v>
      </c>
      <c r="M17" s="49">
        <f t="shared" si="1"/>
        <v>477</v>
      </c>
      <c r="N17" s="49">
        <f t="shared" si="1"/>
        <v>308</v>
      </c>
      <c r="O17" s="49">
        <f t="shared" si="1"/>
        <v>169</v>
      </c>
      <c r="P17" s="49">
        <f t="shared" si="1"/>
        <v>130</v>
      </c>
      <c r="Q17" s="49">
        <f t="shared" si="1"/>
        <v>117</v>
      </c>
      <c r="R17" s="49">
        <f t="shared" si="1"/>
        <v>13</v>
      </c>
      <c r="S17" s="49">
        <f t="shared" si="1"/>
        <v>674</v>
      </c>
      <c r="T17" s="49">
        <f t="shared" si="1"/>
        <v>646</v>
      </c>
      <c r="U17" s="49">
        <f>SUM(U18:U36)</f>
        <v>28</v>
      </c>
      <c r="V17" s="49">
        <f t="shared" ref="V17" si="2">SUM(V18:V36)</f>
        <v>2405</v>
      </c>
      <c r="W17" s="49">
        <f t="shared" ref="W17" si="3">SUM(W18:W36)</f>
        <v>2181</v>
      </c>
      <c r="X17" s="49">
        <f t="shared" ref="X17" si="4">SUM(X18:X36)</f>
        <v>224</v>
      </c>
      <c r="Y17" s="49">
        <f t="shared" ref="Y17" si="5">SUM(Y18:Y36)</f>
        <v>507</v>
      </c>
      <c r="Z17" s="49">
        <f>SUM(Z18:Z36)</f>
        <v>426</v>
      </c>
      <c r="AA17" s="49">
        <f t="shared" ref="AA17" si="6">SUM(AA18:AA36)</f>
        <v>81</v>
      </c>
      <c r="AB17" s="49">
        <f t="shared" ref="AB17" si="7">SUM(AB18:AB36)</f>
        <v>10057</v>
      </c>
      <c r="AC17" s="49">
        <f>SUM(AC18:AC36)</f>
        <v>8322</v>
      </c>
      <c r="AD17" s="49">
        <f t="shared" ref="AD17" si="8">SUM(AD18:AD36)</f>
        <v>1735</v>
      </c>
      <c r="AE17" s="49">
        <f t="shared" ref="AE17" si="9">SUM(AE18:AE36)</f>
        <v>1343</v>
      </c>
      <c r="AF17" s="49">
        <f t="shared" ref="AF17" si="10">SUM(AF18:AF36)</f>
        <v>1130</v>
      </c>
      <c r="AG17" s="49">
        <f t="shared" ref="AG17" si="11">SUM(AG18:AG36)</f>
        <v>213</v>
      </c>
      <c r="AH17" s="49">
        <f>SUM(AH18:AH36)</f>
        <v>3393</v>
      </c>
      <c r="AI17" s="49">
        <f t="shared" ref="AI17" si="12">SUM(AI18:AI36)</f>
        <v>2763</v>
      </c>
      <c r="AJ17" s="49">
        <f t="shared" ref="AJ17" si="13">SUM(AJ18:AJ36)</f>
        <v>630</v>
      </c>
      <c r="AK17" s="49">
        <f t="shared" ref="AK17" si="14">SUM(AK18:AK36)</f>
        <v>394</v>
      </c>
      <c r="AL17" s="49">
        <f t="shared" ref="AL17" si="15">SUM(AL18:AL36)</f>
        <v>352</v>
      </c>
      <c r="AM17" s="49">
        <f t="shared" ref="AM17" si="16">SUM(AM18:AM36)</f>
        <v>42</v>
      </c>
      <c r="AN17" s="49">
        <f>SUM(AN18:AN36)</f>
        <v>41</v>
      </c>
      <c r="AO17" s="49">
        <f t="shared" ref="AO17" si="17">SUM(AO18:AO36)</f>
        <v>41</v>
      </c>
      <c r="AP17" s="49">
        <f t="shared" ref="AP17" si="18">SUM(AP18:AP36)</f>
        <v>0</v>
      </c>
      <c r="AQ17" s="49">
        <f t="shared" ref="AQ17" si="19">SUM(AQ18:AQ36)</f>
        <v>2718</v>
      </c>
      <c r="AR17" s="49">
        <f t="shared" ref="AR17" si="20">SUM(AR18:AR36)</f>
        <v>2003</v>
      </c>
      <c r="AS17" s="49">
        <f t="shared" ref="AS17" si="21">SUM(AS18:AS36)</f>
        <v>715</v>
      </c>
      <c r="AT17" s="49">
        <f t="shared" ref="AT17" si="22">SUM(AT18:AT36)</f>
        <v>325</v>
      </c>
      <c r="AU17" s="49">
        <f t="shared" ref="AU17" si="23">SUM(AU18:AU36)</f>
        <v>254</v>
      </c>
      <c r="AV17" s="49">
        <f t="shared" ref="AV17" si="24">SUM(AV18:AV36)</f>
        <v>71</v>
      </c>
    </row>
    <row r="18" spans="3:48" ht="13.5" thickBot="1" x14ac:dyDescent="0.25">
      <c r="C18" s="30" t="s">
        <v>4</v>
      </c>
      <c r="D18" s="50">
        <v>4725</v>
      </c>
      <c r="E18" s="50">
        <v>3841</v>
      </c>
      <c r="F18" s="50">
        <v>884</v>
      </c>
      <c r="G18" s="50">
        <v>32</v>
      </c>
      <c r="H18" s="50">
        <v>28</v>
      </c>
      <c r="I18" s="50">
        <v>4</v>
      </c>
      <c r="J18" s="50">
        <v>185</v>
      </c>
      <c r="K18" s="50">
        <v>105</v>
      </c>
      <c r="L18" s="50">
        <v>80</v>
      </c>
      <c r="M18" s="50">
        <v>119</v>
      </c>
      <c r="N18" s="50">
        <v>69</v>
      </c>
      <c r="O18" s="50">
        <v>50</v>
      </c>
      <c r="P18" s="50">
        <v>49</v>
      </c>
      <c r="Q18" s="50">
        <v>44</v>
      </c>
      <c r="R18" s="50">
        <v>5</v>
      </c>
      <c r="S18" s="50">
        <v>32</v>
      </c>
      <c r="T18" s="50">
        <v>28</v>
      </c>
      <c r="U18" s="50">
        <v>4</v>
      </c>
      <c r="V18" s="50">
        <v>544</v>
      </c>
      <c r="W18" s="50">
        <v>482</v>
      </c>
      <c r="X18" s="50">
        <v>62</v>
      </c>
      <c r="Y18" s="50">
        <v>151</v>
      </c>
      <c r="Z18" s="50">
        <v>128</v>
      </c>
      <c r="AA18" s="50">
        <v>23</v>
      </c>
      <c r="AB18" s="50">
        <v>2019</v>
      </c>
      <c r="AC18" s="50">
        <v>1666</v>
      </c>
      <c r="AD18" s="50">
        <v>353</v>
      </c>
      <c r="AE18" s="50">
        <v>309</v>
      </c>
      <c r="AF18" s="50">
        <v>252</v>
      </c>
      <c r="AG18" s="50">
        <v>57</v>
      </c>
      <c r="AH18" s="50">
        <v>671</v>
      </c>
      <c r="AI18" s="50">
        <v>559</v>
      </c>
      <c r="AJ18" s="50">
        <v>112</v>
      </c>
      <c r="AK18" s="50">
        <v>70</v>
      </c>
      <c r="AL18" s="50">
        <v>67</v>
      </c>
      <c r="AM18" s="50">
        <v>3</v>
      </c>
      <c r="AN18" s="50">
        <v>8</v>
      </c>
      <c r="AO18" s="50">
        <v>8</v>
      </c>
      <c r="AP18" s="50">
        <v>0</v>
      </c>
      <c r="AQ18" s="50">
        <v>492</v>
      </c>
      <c r="AR18" s="50">
        <v>373</v>
      </c>
      <c r="AS18" s="50">
        <v>119</v>
      </c>
      <c r="AT18" s="50">
        <v>44</v>
      </c>
      <c r="AU18" s="50">
        <v>32</v>
      </c>
      <c r="AV18" s="50">
        <v>12</v>
      </c>
    </row>
    <row r="19" spans="3:48" ht="13.5" thickBot="1" x14ac:dyDescent="0.25">
      <c r="C19" s="30" t="s">
        <v>5</v>
      </c>
      <c r="D19" s="50">
        <v>580</v>
      </c>
      <c r="E19" s="50">
        <v>491</v>
      </c>
      <c r="F19" s="50">
        <v>89</v>
      </c>
      <c r="G19" s="50">
        <v>0</v>
      </c>
      <c r="H19" s="50">
        <v>0</v>
      </c>
      <c r="I19" s="50">
        <v>0</v>
      </c>
      <c r="J19" s="50">
        <v>8</v>
      </c>
      <c r="K19" s="50">
        <v>4</v>
      </c>
      <c r="L19" s="50">
        <v>4</v>
      </c>
      <c r="M19" s="50">
        <v>6</v>
      </c>
      <c r="N19" s="50">
        <v>1</v>
      </c>
      <c r="O19" s="50">
        <v>5</v>
      </c>
      <c r="P19" s="50">
        <v>0</v>
      </c>
      <c r="Q19" s="50">
        <v>0</v>
      </c>
      <c r="R19" s="50">
        <v>0</v>
      </c>
      <c r="S19" s="50">
        <v>16</v>
      </c>
      <c r="T19" s="50">
        <v>16</v>
      </c>
      <c r="U19" s="50">
        <v>0</v>
      </c>
      <c r="V19" s="50">
        <v>41</v>
      </c>
      <c r="W19" s="50">
        <v>40</v>
      </c>
      <c r="X19" s="50">
        <v>1</v>
      </c>
      <c r="Y19" s="50">
        <v>4</v>
      </c>
      <c r="Z19" s="50">
        <v>4</v>
      </c>
      <c r="AA19" s="50">
        <v>0</v>
      </c>
      <c r="AB19" s="50">
        <v>305</v>
      </c>
      <c r="AC19" s="50">
        <v>268</v>
      </c>
      <c r="AD19" s="50">
        <v>37</v>
      </c>
      <c r="AE19" s="50">
        <v>44</v>
      </c>
      <c r="AF19" s="50">
        <v>30</v>
      </c>
      <c r="AG19" s="50">
        <v>14</v>
      </c>
      <c r="AH19" s="50">
        <v>111</v>
      </c>
      <c r="AI19" s="50">
        <v>92</v>
      </c>
      <c r="AJ19" s="50">
        <v>19</v>
      </c>
      <c r="AK19" s="50">
        <v>23</v>
      </c>
      <c r="AL19" s="50">
        <v>21</v>
      </c>
      <c r="AM19" s="50">
        <v>2</v>
      </c>
      <c r="AN19" s="50">
        <v>0</v>
      </c>
      <c r="AO19" s="50">
        <v>0</v>
      </c>
      <c r="AP19" s="50">
        <v>0</v>
      </c>
      <c r="AQ19" s="50">
        <v>16</v>
      </c>
      <c r="AR19" s="50">
        <v>11</v>
      </c>
      <c r="AS19" s="50">
        <v>5</v>
      </c>
      <c r="AT19" s="50">
        <v>6</v>
      </c>
      <c r="AU19" s="50">
        <v>4</v>
      </c>
      <c r="AV19" s="50">
        <v>2</v>
      </c>
    </row>
    <row r="20" spans="3:48" ht="13.5" thickBot="1" x14ac:dyDescent="0.25">
      <c r="C20" s="30" t="s">
        <v>37</v>
      </c>
      <c r="D20" s="50">
        <v>440</v>
      </c>
      <c r="E20" s="50">
        <v>332</v>
      </c>
      <c r="F20" s="50">
        <v>108</v>
      </c>
      <c r="G20" s="50">
        <v>0</v>
      </c>
      <c r="H20" s="50">
        <v>0</v>
      </c>
      <c r="I20" s="50">
        <v>0</v>
      </c>
      <c r="J20" s="50">
        <v>15</v>
      </c>
      <c r="K20" s="50">
        <v>13</v>
      </c>
      <c r="L20" s="50">
        <v>2</v>
      </c>
      <c r="M20" s="50">
        <v>9</v>
      </c>
      <c r="N20" s="50">
        <v>6</v>
      </c>
      <c r="O20" s="50">
        <v>3</v>
      </c>
      <c r="P20" s="50">
        <v>0</v>
      </c>
      <c r="Q20" s="50">
        <v>0</v>
      </c>
      <c r="R20" s="50">
        <v>0</v>
      </c>
      <c r="S20" s="50">
        <v>3</v>
      </c>
      <c r="T20" s="50">
        <v>2</v>
      </c>
      <c r="U20" s="50">
        <v>1</v>
      </c>
      <c r="V20" s="50">
        <v>24</v>
      </c>
      <c r="W20" s="50">
        <v>22</v>
      </c>
      <c r="X20" s="50">
        <v>2</v>
      </c>
      <c r="Y20" s="50">
        <v>5</v>
      </c>
      <c r="Z20" s="50">
        <v>5</v>
      </c>
      <c r="AA20" s="50">
        <v>0</v>
      </c>
      <c r="AB20" s="50">
        <v>96</v>
      </c>
      <c r="AC20" s="50">
        <v>81</v>
      </c>
      <c r="AD20" s="50">
        <v>15</v>
      </c>
      <c r="AE20" s="50">
        <v>31</v>
      </c>
      <c r="AF20" s="50">
        <v>23</v>
      </c>
      <c r="AG20" s="50">
        <v>8</v>
      </c>
      <c r="AH20" s="50">
        <v>99</v>
      </c>
      <c r="AI20" s="50">
        <v>73</v>
      </c>
      <c r="AJ20" s="50">
        <v>26</v>
      </c>
      <c r="AK20" s="50">
        <v>12</v>
      </c>
      <c r="AL20" s="50">
        <v>11</v>
      </c>
      <c r="AM20" s="50">
        <v>1</v>
      </c>
      <c r="AN20" s="50">
        <v>0</v>
      </c>
      <c r="AO20" s="50">
        <v>0</v>
      </c>
      <c r="AP20" s="50">
        <v>0</v>
      </c>
      <c r="AQ20" s="50">
        <v>146</v>
      </c>
      <c r="AR20" s="50">
        <v>96</v>
      </c>
      <c r="AS20" s="50">
        <v>50</v>
      </c>
      <c r="AT20" s="50">
        <v>0</v>
      </c>
      <c r="AU20" s="50">
        <v>0</v>
      </c>
      <c r="AV20" s="50">
        <v>0</v>
      </c>
    </row>
    <row r="21" spans="3:48" ht="13.5" thickBot="1" x14ac:dyDescent="0.25">
      <c r="C21" s="30" t="s">
        <v>38</v>
      </c>
      <c r="D21" s="50">
        <v>1021</v>
      </c>
      <c r="E21" s="50">
        <v>834</v>
      </c>
      <c r="F21" s="50">
        <v>187</v>
      </c>
      <c r="G21" s="50">
        <v>0</v>
      </c>
      <c r="H21" s="50">
        <v>0</v>
      </c>
      <c r="I21" s="50">
        <v>0</v>
      </c>
      <c r="J21" s="50">
        <v>19</v>
      </c>
      <c r="K21" s="50">
        <v>12</v>
      </c>
      <c r="L21" s="50">
        <v>7</v>
      </c>
      <c r="M21" s="50">
        <v>10</v>
      </c>
      <c r="N21" s="50">
        <v>5</v>
      </c>
      <c r="O21" s="50">
        <v>5</v>
      </c>
      <c r="P21" s="50">
        <v>5</v>
      </c>
      <c r="Q21" s="50">
        <v>4</v>
      </c>
      <c r="R21" s="50">
        <v>1</v>
      </c>
      <c r="S21" s="50">
        <v>15</v>
      </c>
      <c r="T21" s="50">
        <v>15</v>
      </c>
      <c r="U21" s="50">
        <v>0</v>
      </c>
      <c r="V21" s="50">
        <v>100</v>
      </c>
      <c r="W21" s="50">
        <v>88</v>
      </c>
      <c r="X21" s="50">
        <v>12</v>
      </c>
      <c r="Y21" s="50">
        <v>19</v>
      </c>
      <c r="Z21" s="50">
        <v>14</v>
      </c>
      <c r="AA21" s="50">
        <v>5</v>
      </c>
      <c r="AB21" s="50">
        <v>519</v>
      </c>
      <c r="AC21" s="50">
        <v>426</v>
      </c>
      <c r="AD21" s="50">
        <v>93</v>
      </c>
      <c r="AE21" s="50">
        <v>107</v>
      </c>
      <c r="AF21" s="50">
        <v>84</v>
      </c>
      <c r="AG21" s="50">
        <v>23</v>
      </c>
      <c r="AH21" s="50">
        <v>101</v>
      </c>
      <c r="AI21" s="50">
        <v>85</v>
      </c>
      <c r="AJ21" s="50">
        <v>16</v>
      </c>
      <c r="AK21" s="50">
        <v>10</v>
      </c>
      <c r="AL21" s="50">
        <v>9</v>
      </c>
      <c r="AM21" s="50">
        <v>1</v>
      </c>
      <c r="AN21" s="50">
        <v>2</v>
      </c>
      <c r="AO21" s="50">
        <v>2</v>
      </c>
      <c r="AP21" s="50">
        <v>0</v>
      </c>
      <c r="AQ21" s="50">
        <v>108</v>
      </c>
      <c r="AR21" s="50">
        <v>85</v>
      </c>
      <c r="AS21" s="50">
        <v>23</v>
      </c>
      <c r="AT21" s="50">
        <v>6</v>
      </c>
      <c r="AU21" s="50">
        <v>5</v>
      </c>
      <c r="AV21" s="50">
        <v>1</v>
      </c>
    </row>
    <row r="22" spans="3:48" ht="13.5" thickBot="1" x14ac:dyDescent="0.25">
      <c r="C22" s="30" t="s">
        <v>6</v>
      </c>
      <c r="D22" s="50">
        <v>1647</v>
      </c>
      <c r="E22" s="50">
        <v>1291</v>
      </c>
      <c r="F22" s="50">
        <v>356</v>
      </c>
      <c r="G22" s="50">
        <v>0</v>
      </c>
      <c r="H22" s="50">
        <v>0</v>
      </c>
      <c r="I22" s="50">
        <v>0</v>
      </c>
      <c r="J22" s="50">
        <v>64</v>
      </c>
      <c r="K22" s="50">
        <v>41</v>
      </c>
      <c r="L22" s="50">
        <v>23</v>
      </c>
      <c r="M22" s="50">
        <v>61</v>
      </c>
      <c r="N22" s="50">
        <v>46</v>
      </c>
      <c r="O22" s="50">
        <v>15</v>
      </c>
      <c r="P22" s="50">
        <v>3</v>
      </c>
      <c r="Q22" s="50">
        <v>3</v>
      </c>
      <c r="R22" s="50">
        <v>0</v>
      </c>
      <c r="S22" s="50">
        <v>3</v>
      </c>
      <c r="T22" s="50">
        <v>3</v>
      </c>
      <c r="U22" s="50">
        <v>0</v>
      </c>
      <c r="V22" s="50">
        <v>50</v>
      </c>
      <c r="W22" s="50">
        <v>48</v>
      </c>
      <c r="X22" s="50">
        <v>2</v>
      </c>
      <c r="Y22" s="50">
        <v>84</v>
      </c>
      <c r="Z22" s="50">
        <v>75</v>
      </c>
      <c r="AA22" s="50">
        <v>9</v>
      </c>
      <c r="AB22" s="50">
        <v>683</v>
      </c>
      <c r="AC22" s="50">
        <v>556</v>
      </c>
      <c r="AD22" s="50">
        <v>127</v>
      </c>
      <c r="AE22" s="50">
        <v>28</v>
      </c>
      <c r="AF22" s="50">
        <v>28</v>
      </c>
      <c r="AG22" s="50">
        <v>0</v>
      </c>
      <c r="AH22" s="50">
        <v>201</v>
      </c>
      <c r="AI22" s="50">
        <v>157</v>
      </c>
      <c r="AJ22" s="50">
        <v>44</v>
      </c>
      <c r="AK22" s="50">
        <v>29</v>
      </c>
      <c r="AL22" s="50">
        <v>20</v>
      </c>
      <c r="AM22" s="50">
        <v>9</v>
      </c>
      <c r="AN22" s="50">
        <v>0</v>
      </c>
      <c r="AO22" s="50">
        <v>0</v>
      </c>
      <c r="AP22" s="50">
        <v>0</v>
      </c>
      <c r="AQ22" s="50">
        <v>271</v>
      </c>
      <c r="AR22" s="50">
        <v>176</v>
      </c>
      <c r="AS22" s="50">
        <v>95</v>
      </c>
      <c r="AT22" s="50">
        <v>170</v>
      </c>
      <c r="AU22" s="50">
        <v>138</v>
      </c>
      <c r="AV22" s="50">
        <v>32</v>
      </c>
    </row>
    <row r="23" spans="3:48" ht="13.5" thickBot="1" x14ac:dyDescent="0.25">
      <c r="C23" s="30" t="s">
        <v>7</v>
      </c>
      <c r="D23" s="50">
        <v>361</v>
      </c>
      <c r="E23" s="50">
        <v>299</v>
      </c>
      <c r="F23" s="50">
        <v>62</v>
      </c>
      <c r="G23" s="50">
        <v>2</v>
      </c>
      <c r="H23" s="50">
        <v>1</v>
      </c>
      <c r="I23" s="50">
        <v>1</v>
      </c>
      <c r="J23" s="50">
        <v>60</v>
      </c>
      <c r="K23" s="50">
        <v>45</v>
      </c>
      <c r="L23" s="50">
        <v>15</v>
      </c>
      <c r="M23" s="50">
        <v>4</v>
      </c>
      <c r="N23" s="50">
        <v>4</v>
      </c>
      <c r="O23" s="50">
        <v>0</v>
      </c>
      <c r="P23" s="50">
        <v>0</v>
      </c>
      <c r="Q23" s="50">
        <v>0</v>
      </c>
      <c r="R23" s="50">
        <v>0</v>
      </c>
      <c r="S23" s="50">
        <v>1</v>
      </c>
      <c r="T23" s="50">
        <v>1</v>
      </c>
      <c r="U23" s="50">
        <v>0</v>
      </c>
      <c r="V23" s="50">
        <v>18</v>
      </c>
      <c r="W23" s="50">
        <v>18</v>
      </c>
      <c r="X23" s="50">
        <v>0</v>
      </c>
      <c r="Y23" s="50">
        <v>1</v>
      </c>
      <c r="Z23" s="50">
        <v>1</v>
      </c>
      <c r="AA23" s="50">
        <v>0</v>
      </c>
      <c r="AB23" s="50">
        <v>126</v>
      </c>
      <c r="AC23" s="50">
        <v>106</v>
      </c>
      <c r="AD23" s="50">
        <v>20</v>
      </c>
      <c r="AE23" s="50">
        <v>18</v>
      </c>
      <c r="AF23" s="50">
        <v>16</v>
      </c>
      <c r="AG23" s="50">
        <v>2</v>
      </c>
      <c r="AH23" s="50">
        <v>79</v>
      </c>
      <c r="AI23" s="50">
        <v>66</v>
      </c>
      <c r="AJ23" s="50">
        <v>13</v>
      </c>
      <c r="AK23" s="50">
        <v>7</v>
      </c>
      <c r="AL23" s="50">
        <v>6</v>
      </c>
      <c r="AM23" s="50">
        <v>1</v>
      </c>
      <c r="AN23" s="50">
        <v>0</v>
      </c>
      <c r="AO23" s="50">
        <v>0</v>
      </c>
      <c r="AP23" s="50">
        <v>0</v>
      </c>
      <c r="AQ23" s="50">
        <v>39</v>
      </c>
      <c r="AR23" s="50">
        <v>31</v>
      </c>
      <c r="AS23" s="50">
        <v>8</v>
      </c>
      <c r="AT23" s="50">
        <v>6</v>
      </c>
      <c r="AU23" s="50">
        <v>4</v>
      </c>
      <c r="AV23" s="50">
        <v>2</v>
      </c>
    </row>
    <row r="24" spans="3:48" ht="13.5" thickBot="1" x14ac:dyDescent="0.25">
      <c r="C24" s="30" t="s">
        <v>8</v>
      </c>
      <c r="D24" s="50">
        <v>1029</v>
      </c>
      <c r="E24" s="50">
        <v>783</v>
      </c>
      <c r="F24" s="50">
        <v>246</v>
      </c>
      <c r="G24" s="50">
        <v>1</v>
      </c>
      <c r="H24" s="50">
        <v>1</v>
      </c>
      <c r="I24" s="50">
        <v>0</v>
      </c>
      <c r="J24" s="50">
        <v>26</v>
      </c>
      <c r="K24" s="50">
        <v>20</v>
      </c>
      <c r="L24" s="50">
        <v>6</v>
      </c>
      <c r="M24" s="50">
        <v>71</v>
      </c>
      <c r="N24" s="50">
        <v>50</v>
      </c>
      <c r="O24" s="50">
        <v>21</v>
      </c>
      <c r="P24" s="50">
        <v>4</v>
      </c>
      <c r="Q24" s="50">
        <v>3</v>
      </c>
      <c r="R24" s="50">
        <v>1</v>
      </c>
      <c r="S24" s="50">
        <v>13</v>
      </c>
      <c r="T24" s="50">
        <v>12</v>
      </c>
      <c r="U24" s="50">
        <v>1</v>
      </c>
      <c r="V24" s="50">
        <v>61</v>
      </c>
      <c r="W24" s="50">
        <v>56</v>
      </c>
      <c r="X24" s="50">
        <v>5</v>
      </c>
      <c r="Y24" s="50">
        <v>22</v>
      </c>
      <c r="Z24" s="50">
        <v>20</v>
      </c>
      <c r="AA24" s="50">
        <v>2</v>
      </c>
      <c r="AB24" s="50">
        <v>299</v>
      </c>
      <c r="AC24" s="50">
        <v>232</v>
      </c>
      <c r="AD24" s="50">
        <v>67</v>
      </c>
      <c r="AE24" s="50">
        <v>63</v>
      </c>
      <c r="AF24" s="50">
        <v>46</v>
      </c>
      <c r="AG24" s="50">
        <v>17</v>
      </c>
      <c r="AH24" s="50">
        <v>281</v>
      </c>
      <c r="AI24" s="50">
        <v>214</v>
      </c>
      <c r="AJ24" s="50">
        <v>67</v>
      </c>
      <c r="AK24" s="50">
        <v>58</v>
      </c>
      <c r="AL24" s="50">
        <v>47</v>
      </c>
      <c r="AM24" s="50">
        <v>11</v>
      </c>
      <c r="AN24" s="50">
        <v>0</v>
      </c>
      <c r="AO24" s="50">
        <v>0</v>
      </c>
      <c r="AP24" s="50">
        <v>0</v>
      </c>
      <c r="AQ24" s="50">
        <v>124</v>
      </c>
      <c r="AR24" s="50">
        <v>76</v>
      </c>
      <c r="AS24" s="50">
        <v>48</v>
      </c>
      <c r="AT24" s="50">
        <v>6</v>
      </c>
      <c r="AU24" s="50">
        <v>6</v>
      </c>
      <c r="AV24" s="50">
        <v>0</v>
      </c>
    </row>
    <row r="25" spans="3:48" ht="13.5" thickBot="1" x14ac:dyDescent="0.25">
      <c r="C25" s="30" t="s">
        <v>61</v>
      </c>
      <c r="D25" s="50">
        <v>879</v>
      </c>
      <c r="E25" s="50">
        <v>676</v>
      </c>
      <c r="F25" s="50">
        <v>203</v>
      </c>
      <c r="G25" s="50">
        <v>0</v>
      </c>
      <c r="H25" s="50">
        <v>0</v>
      </c>
      <c r="I25" s="50">
        <v>0</v>
      </c>
      <c r="J25" s="50">
        <v>15</v>
      </c>
      <c r="K25" s="50">
        <v>8</v>
      </c>
      <c r="L25" s="50">
        <v>7</v>
      </c>
      <c r="M25" s="50">
        <v>6</v>
      </c>
      <c r="N25" s="50">
        <v>4</v>
      </c>
      <c r="O25" s="50">
        <v>2</v>
      </c>
      <c r="P25" s="50">
        <v>30</v>
      </c>
      <c r="Q25" s="50">
        <v>25</v>
      </c>
      <c r="R25" s="50">
        <v>5</v>
      </c>
      <c r="S25" s="50">
        <v>3</v>
      </c>
      <c r="T25" s="50">
        <v>3</v>
      </c>
      <c r="U25" s="50">
        <v>0</v>
      </c>
      <c r="V25" s="50">
        <v>60</v>
      </c>
      <c r="W25" s="50">
        <v>55</v>
      </c>
      <c r="X25" s="50">
        <v>5</v>
      </c>
      <c r="Y25" s="50">
        <v>38</v>
      </c>
      <c r="Z25" s="50">
        <v>30</v>
      </c>
      <c r="AA25" s="50">
        <v>8</v>
      </c>
      <c r="AB25" s="50">
        <v>356</v>
      </c>
      <c r="AC25" s="50">
        <v>271</v>
      </c>
      <c r="AD25" s="50">
        <v>85</v>
      </c>
      <c r="AE25" s="50">
        <v>93</v>
      </c>
      <c r="AF25" s="50">
        <v>73</v>
      </c>
      <c r="AG25" s="50">
        <v>20</v>
      </c>
      <c r="AH25" s="50">
        <v>136</v>
      </c>
      <c r="AI25" s="50">
        <v>105</v>
      </c>
      <c r="AJ25" s="50">
        <v>31</v>
      </c>
      <c r="AK25" s="50">
        <v>14</v>
      </c>
      <c r="AL25" s="50">
        <v>12</v>
      </c>
      <c r="AM25" s="50">
        <v>2</v>
      </c>
      <c r="AN25" s="50">
        <v>1</v>
      </c>
      <c r="AO25" s="50">
        <v>1</v>
      </c>
      <c r="AP25" s="50">
        <v>0</v>
      </c>
      <c r="AQ25" s="50">
        <v>104</v>
      </c>
      <c r="AR25" s="50">
        <v>72</v>
      </c>
      <c r="AS25" s="50">
        <v>32</v>
      </c>
      <c r="AT25" s="50">
        <v>23</v>
      </c>
      <c r="AU25" s="50">
        <v>17</v>
      </c>
      <c r="AV25" s="50">
        <v>6</v>
      </c>
    </row>
    <row r="26" spans="3:48" ht="13.5" thickBot="1" x14ac:dyDescent="0.25">
      <c r="C26" s="30" t="s">
        <v>9</v>
      </c>
      <c r="D26" s="50">
        <v>3352</v>
      </c>
      <c r="E26" s="50">
        <v>3010</v>
      </c>
      <c r="F26" s="50">
        <v>342</v>
      </c>
      <c r="G26" s="50">
        <v>0</v>
      </c>
      <c r="H26" s="50">
        <v>0</v>
      </c>
      <c r="I26" s="50">
        <v>0</v>
      </c>
      <c r="J26" s="50">
        <v>103</v>
      </c>
      <c r="K26" s="50">
        <v>75</v>
      </c>
      <c r="L26" s="50">
        <v>28</v>
      </c>
      <c r="M26" s="50">
        <v>16</v>
      </c>
      <c r="N26" s="50">
        <v>12</v>
      </c>
      <c r="O26" s="50">
        <v>4</v>
      </c>
      <c r="P26" s="50">
        <v>1</v>
      </c>
      <c r="Q26" s="50">
        <v>1</v>
      </c>
      <c r="R26" s="50">
        <v>0</v>
      </c>
      <c r="S26" s="50">
        <v>448</v>
      </c>
      <c r="T26" s="50">
        <v>434</v>
      </c>
      <c r="U26" s="50">
        <v>14</v>
      </c>
      <c r="V26" s="50">
        <v>292</v>
      </c>
      <c r="W26" s="50">
        <v>276</v>
      </c>
      <c r="X26" s="50">
        <v>16</v>
      </c>
      <c r="Y26" s="50">
        <v>21</v>
      </c>
      <c r="Z26" s="50">
        <v>16</v>
      </c>
      <c r="AA26" s="50">
        <v>5</v>
      </c>
      <c r="AB26" s="50">
        <v>1927</v>
      </c>
      <c r="AC26" s="50">
        <v>1717</v>
      </c>
      <c r="AD26" s="50">
        <v>210</v>
      </c>
      <c r="AE26" s="50">
        <v>170</v>
      </c>
      <c r="AF26" s="50">
        <v>152</v>
      </c>
      <c r="AG26" s="50">
        <v>18</v>
      </c>
      <c r="AH26" s="50">
        <v>164</v>
      </c>
      <c r="AI26" s="50">
        <v>138</v>
      </c>
      <c r="AJ26" s="50">
        <v>26</v>
      </c>
      <c r="AK26" s="50">
        <v>7</v>
      </c>
      <c r="AL26" s="50">
        <v>7</v>
      </c>
      <c r="AM26" s="50">
        <v>0</v>
      </c>
      <c r="AN26" s="50">
        <v>1</v>
      </c>
      <c r="AO26" s="50">
        <v>1</v>
      </c>
      <c r="AP26" s="50">
        <v>0</v>
      </c>
      <c r="AQ26" s="50">
        <v>180</v>
      </c>
      <c r="AR26" s="50">
        <v>162</v>
      </c>
      <c r="AS26" s="50">
        <v>18</v>
      </c>
      <c r="AT26" s="50">
        <v>22</v>
      </c>
      <c r="AU26" s="50">
        <v>19</v>
      </c>
      <c r="AV26" s="50">
        <v>3</v>
      </c>
    </row>
    <row r="27" spans="3:48" ht="13.5" thickBot="1" x14ac:dyDescent="0.25">
      <c r="C27" s="30" t="s">
        <v>10</v>
      </c>
      <c r="D27" s="50">
        <v>3291</v>
      </c>
      <c r="E27" s="50">
        <v>2677</v>
      </c>
      <c r="F27" s="50">
        <v>614</v>
      </c>
      <c r="G27" s="50">
        <v>2</v>
      </c>
      <c r="H27" s="50">
        <v>1</v>
      </c>
      <c r="I27" s="50">
        <v>1</v>
      </c>
      <c r="J27" s="50">
        <v>56</v>
      </c>
      <c r="K27" s="50">
        <v>36</v>
      </c>
      <c r="L27" s="50">
        <v>20</v>
      </c>
      <c r="M27" s="50">
        <v>83</v>
      </c>
      <c r="N27" s="50">
        <v>48</v>
      </c>
      <c r="O27" s="50">
        <v>35</v>
      </c>
      <c r="P27" s="50">
        <v>5</v>
      </c>
      <c r="Q27" s="50">
        <v>5</v>
      </c>
      <c r="R27" s="50">
        <v>0</v>
      </c>
      <c r="S27" s="50">
        <v>31</v>
      </c>
      <c r="T27" s="50">
        <v>31</v>
      </c>
      <c r="U27" s="50">
        <v>0</v>
      </c>
      <c r="V27" s="50">
        <v>415</v>
      </c>
      <c r="W27" s="50">
        <v>376</v>
      </c>
      <c r="X27" s="50">
        <v>39</v>
      </c>
      <c r="Y27" s="50">
        <v>30</v>
      </c>
      <c r="Z27" s="50">
        <v>24</v>
      </c>
      <c r="AA27" s="50">
        <v>6</v>
      </c>
      <c r="AB27" s="50">
        <v>1300</v>
      </c>
      <c r="AC27" s="50">
        <v>1050</v>
      </c>
      <c r="AD27" s="50">
        <v>250</v>
      </c>
      <c r="AE27" s="50">
        <v>222</v>
      </c>
      <c r="AF27" s="50">
        <v>191</v>
      </c>
      <c r="AG27" s="50">
        <v>31</v>
      </c>
      <c r="AH27" s="50">
        <v>587</v>
      </c>
      <c r="AI27" s="50">
        <v>502</v>
      </c>
      <c r="AJ27" s="50">
        <v>85</v>
      </c>
      <c r="AK27" s="50">
        <v>16</v>
      </c>
      <c r="AL27" s="50">
        <v>16</v>
      </c>
      <c r="AM27" s="50">
        <v>0</v>
      </c>
      <c r="AN27" s="50">
        <v>8</v>
      </c>
      <c r="AO27" s="50">
        <v>8</v>
      </c>
      <c r="AP27" s="50">
        <v>0</v>
      </c>
      <c r="AQ27" s="50">
        <v>536</v>
      </c>
      <c r="AR27" s="50">
        <v>389</v>
      </c>
      <c r="AS27" s="50">
        <v>147</v>
      </c>
      <c r="AT27" s="50">
        <v>0</v>
      </c>
      <c r="AU27" s="50">
        <v>0</v>
      </c>
      <c r="AV27" s="50">
        <v>0</v>
      </c>
    </row>
    <row r="28" spans="3:48" ht="13.5" thickBot="1" x14ac:dyDescent="0.25">
      <c r="C28" s="30" t="s">
        <v>11</v>
      </c>
      <c r="D28" s="50">
        <v>470</v>
      </c>
      <c r="E28" s="50">
        <v>360</v>
      </c>
      <c r="F28" s="50">
        <v>110</v>
      </c>
      <c r="G28" s="50">
        <v>0</v>
      </c>
      <c r="H28" s="50">
        <v>0</v>
      </c>
      <c r="I28" s="50">
        <v>0</v>
      </c>
      <c r="J28" s="50">
        <v>8</v>
      </c>
      <c r="K28" s="50">
        <v>4</v>
      </c>
      <c r="L28" s="50">
        <v>4</v>
      </c>
      <c r="M28" s="50">
        <v>28</v>
      </c>
      <c r="N28" s="50">
        <v>21</v>
      </c>
      <c r="O28" s="50">
        <v>7</v>
      </c>
      <c r="P28" s="50">
        <v>0</v>
      </c>
      <c r="Q28" s="50">
        <v>0</v>
      </c>
      <c r="R28" s="50">
        <v>0</v>
      </c>
      <c r="S28" s="50">
        <v>2</v>
      </c>
      <c r="T28" s="50">
        <v>2</v>
      </c>
      <c r="U28" s="50">
        <v>0</v>
      </c>
      <c r="V28" s="50">
        <v>14</v>
      </c>
      <c r="W28" s="50">
        <v>12</v>
      </c>
      <c r="X28" s="50">
        <v>2</v>
      </c>
      <c r="Y28" s="50">
        <v>11</v>
      </c>
      <c r="Z28" s="50">
        <v>10</v>
      </c>
      <c r="AA28" s="50">
        <v>1</v>
      </c>
      <c r="AB28" s="50">
        <v>155</v>
      </c>
      <c r="AC28" s="50">
        <v>121</v>
      </c>
      <c r="AD28" s="50">
        <v>34</v>
      </c>
      <c r="AE28" s="50">
        <v>38</v>
      </c>
      <c r="AF28" s="50">
        <v>33</v>
      </c>
      <c r="AG28" s="50">
        <v>5</v>
      </c>
      <c r="AH28" s="50">
        <v>154</v>
      </c>
      <c r="AI28" s="50">
        <v>120</v>
      </c>
      <c r="AJ28" s="50">
        <v>34</v>
      </c>
      <c r="AK28" s="50">
        <v>7</v>
      </c>
      <c r="AL28" s="50">
        <v>5</v>
      </c>
      <c r="AM28" s="50">
        <v>2</v>
      </c>
      <c r="AN28" s="50">
        <v>1</v>
      </c>
      <c r="AO28" s="50">
        <v>1</v>
      </c>
      <c r="AP28" s="50">
        <v>0</v>
      </c>
      <c r="AQ28" s="50">
        <v>47</v>
      </c>
      <c r="AR28" s="50">
        <v>30</v>
      </c>
      <c r="AS28" s="50">
        <v>17</v>
      </c>
      <c r="AT28" s="50">
        <v>5</v>
      </c>
      <c r="AU28" s="50">
        <v>1</v>
      </c>
      <c r="AV28" s="50">
        <v>4</v>
      </c>
    </row>
    <row r="29" spans="3:48" ht="13.5" thickBot="1" x14ac:dyDescent="0.25">
      <c r="C29" s="30" t="s">
        <v>12</v>
      </c>
      <c r="D29" s="50">
        <v>1064</v>
      </c>
      <c r="E29" s="50">
        <v>823</v>
      </c>
      <c r="F29" s="50">
        <v>241</v>
      </c>
      <c r="G29" s="50">
        <v>22</v>
      </c>
      <c r="H29" s="50">
        <v>19</v>
      </c>
      <c r="I29" s="50">
        <v>3</v>
      </c>
      <c r="J29" s="50">
        <v>6</v>
      </c>
      <c r="K29" s="50">
        <v>4</v>
      </c>
      <c r="L29" s="50">
        <v>2</v>
      </c>
      <c r="M29" s="50">
        <v>2</v>
      </c>
      <c r="N29" s="50">
        <v>0</v>
      </c>
      <c r="O29" s="50">
        <v>2</v>
      </c>
      <c r="P29" s="50">
        <v>3</v>
      </c>
      <c r="Q29" s="50">
        <v>3</v>
      </c>
      <c r="R29" s="50">
        <v>0</v>
      </c>
      <c r="S29" s="50">
        <v>13</v>
      </c>
      <c r="T29" s="50">
        <v>13</v>
      </c>
      <c r="U29" s="50">
        <v>0</v>
      </c>
      <c r="V29" s="50">
        <v>128</v>
      </c>
      <c r="W29" s="50">
        <v>112</v>
      </c>
      <c r="X29" s="50">
        <v>16</v>
      </c>
      <c r="Y29" s="50">
        <v>36</v>
      </c>
      <c r="Z29" s="50">
        <v>32</v>
      </c>
      <c r="AA29" s="50">
        <v>4</v>
      </c>
      <c r="AB29" s="50">
        <v>534</v>
      </c>
      <c r="AC29" s="50">
        <v>414</v>
      </c>
      <c r="AD29" s="50">
        <v>120</v>
      </c>
      <c r="AE29" s="50">
        <v>51</v>
      </c>
      <c r="AF29" s="50">
        <v>45</v>
      </c>
      <c r="AG29" s="50">
        <v>6</v>
      </c>
      <c r="AH29" s="50">
        <v>70</v>
      </c>
      <c r="AI29" s="50">
        <v>48</v>
      </c>
      <c r="AJ29" s="50">
        <v>22</v>
      </c>
      <c r="AK29" s="50">
        <v>21</v>
      </c>
      <c r="AL29" s="50">
        <v>19</v>
      </c>
      <c r="AM29" s="50">
        <v>2</v>
      </c>
      <c r="AN29" s="50">
        <v>4</v>
      </c>
      <c r="AO29" s="50">
        <v>4</v>
      </c>
      <c r="AP29" s="50">
        <v>0</v>
      </c>
      <c r="AQ29" s="50">
        <v>152</v>
      </c>
      <c r="AR29" s="50">
        <v>94</v>
      </c>
      <c r="AS29" s="50">
        <v>58</v>
      </c>
      <c r="AT29" s="50">
        <v>22</v>
      </c>
      <c r="AU29" s="50">
        <v>16</v>
      </c>
      <c r="AV29" s="50">
        <v>6</v>
      </c>
    </row>
    <row r="30" spans="3:48" ht="13.5" thickBot="1" x14ac:dyDescent="0.25">
      <c r="C30" s="30" t="s">
        <v>39</v>
      </c>
      <c r="D30" s="50">
        <v>1659</v>
      </c>
      <c r="E30" s="50">
        <v>1346</v>
      </c>
      <c r="F30" s="50">
        <v>313</v>
      </c>
      <c r="G30" s="50">
        <v>5</v>
      </c>
      <c r="H30" s="50">
        <v>4</v>
      </c>
      <c r="I30" s="50">
        <v>1</v>
      </c>
      <c r="J30" s="50">
        <v>22</v>
      </c>
      <c r="K30" s="50">
        <v>15</v>
      </c>
      <c r="L30" s="50">
        <v>7</v>
      </c>
      <c r="M30" s="50">
        <v>13</v>
      </c>
      <c r="N30" s="50">
        <v>10</v>
      </c>
      <c r="O30" s="50">
        <v>3</v>
      </c>
      <c r="P30" s="50">
        <v>3</v>
      </c>
      <c r="Q30" s="50">
        <v>3</v>
      </c>
      <c r="R30" s="50">
        <v>0</v>
      </c>
      <c r="S30" s="50">
        <v>54</v>
      </c>
      <c r="T30" s="50">
        <v>48</v>
      </c>
      <c r="U30" s="50">
        <v>6</v>
      </c>
      <c r="V30" s="50">
        <v>268</v>
      </c>
      <c r="W30" s="50">
        <v>237</v>
      </c>
      <c r="X30" s="50">
        <v>31</v>
      </c>
      <c r="Y30" s="50">
        <v>23</v>
      </c>
      <c r="Z30" s="50">
        <v>20</v>
      </c>
      <c r="AA30" s="50">
        <v>3</v>
      </c>
      <c r="AB30" s="50">
        <v>706</v>
      </c>
      <c r="AC30" s="50">
        <v>556</v>
      </c>
      <c r="AD30" s="50">
        <v>150</v>
      </c>
      <c r="AE30" s="50">
        <v>16</v>
      </c>
      <c r="AF30" s="50">
        <v>16</v>
      </c>
      <c r="AG30" s="50">
        <v>0</v>
      </c>
      <c r="AH30" s="50">
        <v>361</v>
      </c>
      <c r="AI30" s="50">
        <v>288</v>
      </c>
      <c r="AJ30" s="50">
        <v>73</v>
      </c>
      <c r="AK30" s="50">
        <v>30</v>
      </c>
      <c r="AL30" s="50">
        <v>30</v>
      </c>
      <c r="AM30" s="50">
        <v>0</v>
      </c>
      <c r="AN30" s="50">
        <v>0</v>
      </c>
      <c r="AO30" s="50">
        <v>0</v>
      </c>
      <c r="AP30" s="50">
        <v>0</v>
      </c>
      <c r="AQ30" s="50">
        <v>158</v>
      </c>
      <c r="AR30" s="50">
        <v>119</v>
      </c>
      <c r="AS30" s="50">
        <v>39</v>
      </c>
      <c r="AT30" s="50">
        <v>0</v>
      </c>
      <c r="AU30" s="50">
        <v>0</v>
      </c>
      <c r="AV30" s="50">
        <v>0</v>
      </c>
    </row>
    <row r="31" spans="3:48" ht="13.5" thickBot="1" x14ac:dyDescent="0.25">
      <c r="C31" s="30" t="s">
        <v>40</v>
      </c>
      <c r="D31" s="50">
        <v>932</v>
      </c>
      <c r="E31" s="50">
        <v>808</v>
      </c>
      <c r="F31" s="50">
        <v>124</v>
      </c>
      <c r="G31" s="50">
        <v>0</v>
      </c>
      <c r="H31" s="50">
        <v>0</v>
      </c>
      <c r="I31" s="50">
        <v>0</v>
      </c>
      <c r="J31" s="50">
        <v>18</v>
      </c>
      <c r="K31" s="50">
        <v>11</v>
      </c>
      <c r="L31" s="50">
        <v>7</v>
      </c>
      <c r="M31" s="50">
        <v>36</v>
      </c>
      <c r="N31" s="50">
        <v>24</v>
      </c>
      <c r="O31" s="50">
        <v>12</v>
      </c>
      <c r="P31" s="50">
        <v>18</v>
      </c>
      <c r="Q31" s="50">
        <v>17</v>
      </c>
      <c r="R31" s="50">
        <v>1</v>
      </c>
      <c r="S31" s="50">
        <v>18</v>
      </c>
      <c r="T31" s="50">
        <v>18</v>
      </c>
      <c r="U31" s="50">
        <v>0</v>
      </c>
      <c r="V31" s="50">
        <v>151</v>
      </c>
      <c r="W31" s="50">
        <v>142</v>
      </c>
      <c r="X31" s="50">
        <v>9</v>
      </c>
      <c r="Y31" s="50">
        <v>19</v>
      </c>
      <c r="Z31" s="50">
        <v>10</v>
      </c>
      <c r="AA31" s="50">
        <v>9</v>
      </c>
      <c r="AB31" s="50">
        <v>319</v>
      </c>
      <c r="AC31" s="50">
        <v>283</v>
      </c>
      <c r="AD31" s="50">
        <v>36</v>
      </c>
      <c r="AE31" s="50">
        <v>41</v>
      </c>
      <c r="AF31" s="50">
        <v>40</v>
      </c>
      <c r="AG31" s="50">
        <v>1</v>
      </c>
      <c r="AH31" s="50">
        <v>97</v>
      </c>
      <c r="AI31" s="50">
        <v>89</v>
      </c>
      <c r="AJ31" s="50">
        <v>8</v>
      </c>
      <c r="AK31" s="50">
        <v>23</v>
      </c>
      <c r="AL31" s="50">
        <v>18</v>
      </c>
      <c r="AM31" s="50">
        <v>5</v>
      </c>
      <c r="AN31" s="50">
        <v>1</v>
      </c>
      <c r="AO31" s="50">
        <v>1</v>
      </c>
      <c r="AP31" s="50">
        <v>0</v>
      </c>
      <c r="AQ31" s="50">
        <v>191</v>
      </c>
      <c r="AR31" s="50">
        <v>155</v>
      </c>
      <c r="AS31" s="50">
        <v>36</v>
      </c>
      <c r="AT31" s="50">
        <v>0</v>
      </c>
      <c r="AU31" s="50">
        <v>0</v>
      </c>
      <c r="AV31" s="50">
        <v>0</v>
      </c>
    </row>
    <row r="32" spans="3:48" ht="13.5" thickBot="1" x14ac:dyDescent="0.25">
      <c r="C32" s="30" t="s">
        <v>41</v>
      </c>
      <c r="D32" s="50">
        <v>272</v>
      </c>
      <c r="E32" s="50">
        <v>210</v>
      </c>
      <c r="F32" s="50">
        <v>62</v>
      </c>
      <c r="G32" s="50">
        <v>0</v>
      </c>
      <c r="H32" s="50">
        <v>0</v>
      </c>
      <c r="I32" s="50">
        <v>0</v>
      </c>
      <c r="J32" s="50">
        <v>14</v>
      </c>
      <c r="K32" s="50">
        <v>8</v>
      </c>
      <c r="L32" s="50">
        <v>6</v>
      </c>
      <c r="M32" s="50">
        <v>5</v>
      </c>
      <c r="N32" s="50">
        <v>1</v>
      </c>
      <c r="O32" s="50">
        <v>4</v>
      </c>
      <c r="P32" s="50">
        <v>0</v>
      </c>
      <c r="Q32" s="50">
        <v>0</v>
      </c>
      <c r="R32" s="50">
        <v>0</v>
      </c>
      <c r="S32" s="50">
        <v>2</v>
      </c>
      <c r="T32" s="50">
        <v>2</v>
      </c>
      <c r="U32" s="50">
        <v>0</v>
      </c>
      <c r="V32" s="50">
        <v>11</v>
      </c>
      <c r="W32" s="50">
        <v>10</v>
      </c>
      <c r="X32" s="50">
        <v>1</v>
      </c>
      <c r="Y32" s="50">
        <v>4</v>
      </c>
      <c r="Z32" s="50">
        <v>3</v>
      </c>
      <c r="AA32" s="50">
        <v>1</v>
      </c>
      <c r="AB32" s="50">
        <v>63</v>
      </c>
      <c r="AC32" s="50">
        <v>47</v>
      </c>
      <c r="AD32" s="50">
        <v>16</v>
      </c>
      <c r="AE32" s="50">
        <v>16</v>
      </c>
      <c r="AF32" s="50">
        <v>11</v>
      </c>
      <c r="AG32" s="50">
        <v>5</v>
      </c>
      <c r="AH32" s="50">
        <v>100</v>
      </c>
      <c r="AI32" s="50">
        <v>81</v>
      </c>
      <c r="AJ32" s="50">
        <v>19</v>
      </c>
      <c r="AK32" s="50">
        <v>8</v>
      </c>
      <c r="AL32" s="50">
        <v>8</v>
      </c>
      <c r="AM32" s="50">
        <v>0</v>
      </c>
      <c r="AN32" s="50">
        <v>0</v>
      </c>
      <c r="AO32" s="50">
        <v>0</v>
      </c>
      <c r="AP32" s="50">
        <v>0</v>
      </c>
      <c r="AQ32" s="50">
        <v>49</v>
      </c>
      <c r="AR32" s="50">
        <v>39</v>
      </c>
      <c r="AS32" s="50">
        <v>10</v>
      </c>
      <c r="AT32" s="50">
        <v>0</v>
      </c>
      <c r="AU32" s="50">
        <v>0</v>
      </c>
      <c r="AV32" s="50">
        <v>0</v>
      </c>
    </row>
    <row r="33" spans="3:48" ht="13.5" thickBot="1" x14ac:dyDescent="0.25">
      <c r="C33" s="30" t="s">
        <v>13</v>
      </c>
      <c r="D33" s="50">
        <v>943</v>
      </c>
      <c r="E33" s="50">
        <v>800</v>
      </c>
      <c r="F33" s="50">
        <v>143</v>
      </c>
      <c r="G33" s="50">
        <v>47</v>
      </c>
      <c r="H33" s="50">
        <v>44</v>
      </c>
      <c r="I33" s="50">
        <v>3</v>
      </c>
      <c r="J33" s="50">
        <v>6</v>
      </c>
      <c r="K33" s="50">
        <v>4</v>
      </c>
      <c r="L33" s="50">
        <v>2</v>
      </c>
      <c r="M33" s="50">
        <v>8</v>
      </c>
      <c r="N33" s="50">
        <v>7</v>
      </c>
      <c r="O33" s="50">
        <v>1</v>
      </c>
      <c r="P33" s="50">
        <v>5</v>
      </c>
      <c r="Q33" s="50">
        <v>5</v>
      </c>
      <c r="R33" s="50">
        <v>0</v>
      </c>
      <c r="S33" s="50">
        <v>3</v>
      </c>
      <c r="T33" s="50">
        <v>3</v>
      </c>
      <c r="U33" s="50">
        <v>0</v>
      </c>
      <c r="V33" s="50">
        <v>154</v>
      </c>
      <c r="W33" s="50">
        <v>139</v>
      </c>
      <c r="X33" s="50">
        <v>15</v>
      </c>
      <c r="Y33" s="50">
        <v>36</v>
      </c>
      <c r="Z33" s="50">
        <v>32</v>
      </c>
      <c r="AA33" s="50">
        <v>4</v>
      </c>
      <c r="AB33" s="50">
        <v>379</v>
      </c>
      <c r="AC33" s="50">
        <v>300</v>
      </c>
      <c r="AD33" s="50">
        <v>79</v>
      </c>
      <c r="AE33" s="50">
        <v>57</v>
      </c>
      <c r="AF33" s="50">
        <v>53</v>
      </c>
      <c r="AG33" s="50">
        <v>4</v>
      </c>
      <c r="AH33" s="50">
        <v>143</v>
      </c>
      <c r="AI33" s="50">
        <v>114</v>
      </c>
      <c r="AJ33" s="50">
        <v>29</v>
      </c>
      <c r="AK33" s="50">
        <v>42</v>
      </c>
      <c r="AL33" s="50">
        <v>39</v>
      </c>
      <c r="AM33" s="50">
        <v>3</v>
      </c>
      <c r="AN33" s="50">
        <v>0</v>
      </c>
      <c r="AO33" s="50">
        <v>0</v>
      </c>
      <c r="AP33" s="50">
        <v>0</v>
      </c>
      <c r="AQ33" s="50">
        <v>51</v>
      </c>
      <c r="AR33" s="50">
        <v>49</v>
      </c>
      <c r="AS33" s="50">
        <v>2</v>
      </c>
      <c r="AT33" s="50">
        <v>12</v>
      </c>
      <c r="AU33" s="50">
        <v>11</v>
      </c>
      <c r="AV33" s="50">
        <v>1</v>
      </c>
    </row>
    <row r="34" spans="3:48" ht="13.5" thickBot="1" x14ac:dyDescent="0.25">
      <c r="C34" s="30" t="s">
        <v>42</v>
      </c>
      <c r="D34" s="50">
        <v>157</v>
      </c>
      <c r="E34" s="50">
        <v>133</v>
      </c>
      <c r="F34" s="50">
        <v>24</v>
      </c>
      <c r="G34" s="50">
        <v>0</v>
      </c>
      <c r="H34" s="50">
        <v>0</v>
      </c>
      <c r="I34" s="50">
        <v>0</v>
      </c>
      <c r="J34" s="50">
        <v>6</v>
      </c>
      <c r="K34" s="50">
        <v>5</v>
      </c>
      <c r="L34" s="50">
        <v>1</v>
      </c>
      <c r="M34" s="50">
        <v>0</v>
      </c>
      <c r="N34" s="50">
        <v>0</v>
      </c>
      <c r="O34" s="50">
        <v>0</v>
      </c>
      <c r="P34" s="50">
        <v>4</v>
      </c>
      <c r="Q34" s="50">
        <v>4</v>
      </c>
      <c r="R34" s="50">
        <v>0</v>
      </c>
      <c r="S34" s="50">
        <v>1</v>
      </c>
      <c r="T34" s="50">
        <v>1</v>
      </c>
      <c r="U34" s="50">
        <v>0</v>
      </c>
      <c r="V34" s="50">
        <v>18</v>
      </c>
      <c r="W34" s="50">
        <v>18</v>
      </c>
      <c r="X34" s="50">
        <v>0</v>
      </c>
      <c r="Y34" s="50">
        <v>2</v>
      </c>
      <c r="Z34" s="50">
        <v>1</v>
      </c>
      <c r="AA34" s="50">
        <v>1</v>
      </c>
      <c r="AB34" s="50">
        <v>34</v>
      </c>
      <c r="AC34" s="50">
        <v>30</v>
      </c>
      <c r="AD34" s="50">
        <v>4</v>
      </c>
      <c r="AE34" s="50">
        <v>29</v>
      </c>
      <c r="AF34" s="50">
        <v>27</v>
      </c>
      <c r="AG34" s="50">
        <v>2</v>
      </c>
      <c r="AH34" s="50">
        <v>23</v>
      </c>
      <c r="AI34" s="50">
        <v>17</v>
      </c>
      <c r="AJ34" s="50">
        <v>6</v>
      </c>
      <c r="AK34" s="50">
        <v>0</v>
      </c>
      <c r="AL34" s="50">
        <v>0</v>
      </c>
      <c r="AM34" s="50">
        <v>0</v>
      </c>
      <c r="AN34" s="50">
        <v>0</v>
      </c>
      <c r="AO34" s="50">
        <v>0</v>
      </c>
      <c r="AP34" s="50">
        <v>0</v>
      </c>
      <c r="AQ34" s="50">
        <v>37</v>
      </c>
      <c r="AR34" s="50">
        <v>29</v>
      </c>
      <c r="AS34" s="50">
        <v>8</v>
      </c>
      <c r="AT34" s="50">
        <v>3</v>
      </c>
      <c r="AU34" s="50">
        <v>1</v>
      </c>
      <c r="AV34" s="50">
        <v>2</v>
      </c>
    </row>
    <row r="35" spans="3:48" ht="13.5" thickBot="1" x14ac:dyDescent="0.25">
      <c r="C35" s="30" t="s">
        <v>14</v>
      </c>
      <c r="D35" s="50">
        <v>249</v>
      </c>
      <c r="E35" s="50">
        <v>212</v>
      </c>
      <c r="F35" s="50">
        <v>37</v>
      </c>
      <c r="G35" s="50">
        <v>0</v>
      </c>
      <c r="H35" s="50">
        <v>0</v>
      </c>
      <c r="I35" s="50">
        <v>0</v>
      </c>
      <c r="J35" s="50">
        <v>6</v>
      </c>
      <c r="K35" s="50">
        <v>5</v>
      </c>
      <c r="L35" s="50">
        <v>1</v>
      </c>
      <c r="M35" s="50">
        <v>0</v>
      </c>
      <c r="N35" s="50">
        <v>0</v>
      </c>
      <c r="O35" s="50">
        <v>0</v>
      </c>
      <c r="P35" s="50">
        <v>0</v>
      </c>
      <c r="Q35" s="50">
        <v>0</v>
      </c>
      <c r="R35" s="50">
        <v>0</v>
      </c>
      <c r="S35" s="50">
        <v>16</v>
      </c>
      <c r="T35" s="50">
        <v>14</v>
      </c>
      <c r="U35" s="50">
        <v>2</v>
      </c>
      <c r="V35" s="50">
        <v>12</v>
      </c>
      <c r="W35" s="50">
        <v>8</v>
      </c>
      <c r="X35" s="50">
        <v>4</v>
      </c>
      <c r="Y35" s="50">
        <v>0</v>
      </c>
      <c r="Z35" s="50">
        <v>0</v>
      </c>
      <c r="AA35" s="50">
        <v>0</v>
      </c>
      <c r="AB35" s="50">
        <v>158</v>
      </c>
      <c r="AC35" s="50">
        <v>128</v>
      </c>
      <c r="AD35" s="50">
        <v>30</v>
      </c>
      <c r="AE35" s="50">
        <v>10</v>
      </c>
      <c r="AF35" s="50">
        <v>10</v>
      </c>
      <c r="AG35" s="50">
        <v>0</v>
      </c>
      <c r="AH35" s="50">
        <v>15</v>
      </c>
      <c r="AI35" s="50">
        <v>15</v>
      </c>
      <c r="AJ35" s="50">
        <v>0</v>
      </c>
      <c r="AK35" s="50">
        <v>0</v>
      </c>
      <c r="AL35" s="50">
        <v>0</v>
      </c>
      <c r="AM35" s="50">
        <v>0</v>
      </c>
      <c r="AN35" s="50">
        <v>15</v>
      </c>
      <c r="AO35" s="50">
        <v>15</v>
      </c>
      <c r="AP35" s="50">
        <v>0</v>
      </c>
      <c r="AQ35" s="50">
        <v>17</v>
      </c>
      <c r="AR35" s="50">
        <v>17</v>
      </c>
      <c r="AS35" s="50">
        <v>0</v>
      </c>
      <c r="AT35" s="50">
        <v>0</v>
      </c>
      <c r="AU35" s="50">
        <v>0</v>
      </c>
      <c r="AV35" s="50">
        <v>0</v>
      </c>
    </row>
    <row r="36" spans="3:48" ht="13.5" thickBot="1" x14ac:dyDescent="0.25">
      <c r="C36" s="30" t="s">
        <v>15</v>
      </c>
      <c r="D36" s="50">
        <v>141</v>
      </c>
      <c r="E36" s="50">
        <v>130</v>
      </c>
      <c r="F36" s="50">
        <v>11</v>
      </c>
      <c r="G36" s="50">
        <v>0</v>
      </c>
      <c r="H36" s="50">
        <v>0</v>
      </c>
      <c r="I36" s="50">
        <v>0</v>
      </c>
      <c r="J36" s="50">
        <v>0</v>
      </c>
      <c r="K36" s="50">
        <v>0</v>
      </c>
      <c r="L36" s="50">
        <v>0</v>
      </c>
      <c r="M36" s="50">
        <v>0</v>
      </c>
      <c r="N36" s="50">
        <v>0</v>
      </c>
      <c r="O36" s="50">
        <v>0</v>
      </c>
      <c r="P36" s="50">
        <v>0</v>
      </c>
      <c r="Q36" s="50">
        <v>0</v>
      </c>
      <c r="R36" s="50">
        <v>0</v>
      </c>
      <c r="S36" s="50">
        <v>0</v>
      </c>
      <c r="T36" s="50">
        <v>0</v>
      </c>
      <c r="U36" s="50">
        <v>0</v>
      </c>
      <c r="V36" s="50">
        <v>44</v>
      </c>
      <c r="W36" s="50">
        <v>42</v>
      </c>
      <c r="X36" s="50">
        <v>2</v>
      </c>
      <c r="Y36" s="50">
        <v>1</v>
      </c>
      <c r="Z36" s="50">
        <v>1</v>
      </c>
      <c r="AA36" s="50">
        <v>0</v>
      </c>
      <c r="AB36" s="50">
        <v>79</v>
      </c>
      <c r="AC36" s="50">
        <v>70</v>
      </c>
      <c r="AD36" s="50">
        <v>9</v>
      </c>
      <c r="AE36" s="50">
        <v>0</v>
      </c>
      <c r="AF36" s="50">
        <v>0</v>
      </c>
      <c r="AG36" s="50">
        <v>0</v>
      </c>
      <c r="AH36" s="50">
        <v>0</v>
      </c>
      <c r="AI36" s="50">
        <v>0</v>
      </c>
      <c r="AJ36" s="50">
        <v>0</v>
      </c>
      <c r="AK36" s="50">
        <v>17</v>
      </c>
      <c r="AL36" s="50">
        <v>17</v>
      </c>
      <c r="AM36" s="50">
        <v>0</v>
      </c>
      <c r="AN36" s="50">
        <v>0</v>
      </c>
      <c r="AO36" s="50">
        <v>0</v>
      </c>
      <c r="AP36" s="50">
        <v>0</v>
      </c>
      <c r="AQ36" s="50">
        <v>0</v>
      </c>
      <c r="AR36" s="50">
        <v>0</v>
      </c>
      <c r="AS36" s="50">
        <v>0</v>
      </c>
      <c r="AT36" s="50">
        <v>0</v>
      </c>
      <c r="AU36" s="50">
        <v>0</v>
      </c>
      <c r="AV36" s="50">
        <v>0</v>
      </c>
    </row>
    <row r="39" spans="3:48" x14ac:dyDescent="0.2">
      <c r="C39" s="32" t="s">
        <v>65</v>
      </c>
    </row>
    <row r="41" spans="3:48" x14ac:dyDescent="0.2">
      <c r="C41" s="33" t="s">
        <v>67</v>
      </c>
    </row>
    <row r="42" spans="3:48" x14ac:dyDescent="0.2">
      <c r="C42" s="32" t="s">
        <v>68</v>
      </c>
    </row>
  </sheetData>
  <mergeCells count="16">
    <mergeCell ref="O7:Q7"/>
    <mergeCell ref="AN15:AP15"/>
    <mergeCell ref="AQ15:AS15"/>
    <mergeCell ref="AT15:AV15"/>
    <mergeCell ref="D15:F15"/>
    <mergeCell ref="AE15:AG15"/>
    <mergeCell ref="AH15:AJ15"/>
    <mergeCell ref="AK15:AM15"/>
    <mergeCell ref="G15:I15"/>
    <mergeCell ref="J15:L15"/>
    <mergeCell ref="M15:O15"/>
    <mergeCell ref="P15:R15"/>
    <mergeCell ref="S15:U15"/>
    <mergeCell ref="V15:X15"/>
    <mergeCell ref="Y15:AA15"/>
    <mergeCell ref="AB15:AD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CA46"/>
  <sheetViews>
    <sheetView zoomScaleNormal="100" workbookViewId="0"/>
  </sheetViews>
  <sheetFormatPr baseColWidth="10" defaultColWidth="11.42578125" defaultRowHeight="15" x14ac:dyDescent="0.2"/>
  <cols>
    <col min="1" max="1" width="11.42578125" style="1"/>
    <col min="2" max="2" width="13.28515625" style="1" customWidth="1"/>
    <col min="3" max="3" width="37.140625" style="1" customWidth="1"/>
    <col min="4" max="4" width="8.42578125" style="15" bestFit="1" customWidth="1"/>
    <col min="5" max="5" width="7.42578125" style="15" customWidth="1"/>
    <col min="6" max="78" width="7.42578125" style="1" customWidth="1"/>
    <col min="79" max="147" width="15.7109375" style="1" customWidth="1"/>
    <col min="148" max="16384" width="11.42578125" style="1"/>
  </cols>
  <sheetData>
    <row r="7" spans="3:79" ht="18" x14ac:dyDescent="0.25">
      <c r="C7" s="14"/>
      <c r="Q7" s="60"/>
      <c r="R7" s="60"/>
      <c r="S7" s="60"/>
    </row>
    <row r="8" spans="3:79" ht="18" x14ac:dyDescent="0.25">
      <c r="C8" s="14"/>
      <c r="D8" s="14"/>
      <c r="E8" s="14"/>
      <c r="F8" s="14"/>
    </row>
    <row r="9" spans="3:79" ht="18" x14ac:dyDescent="0.25">
      <c r="C9" s="14"/>
      <c r="D9" s="14"/>
      <c r="E9" s="14"/>
      <c r="F9" s="14"/>
    </row>
    <row r="10" spans="3:79" x14ac:dyDescent="0.2">
      <c r="C10" s="16"/>
    </row>
    <row r="11" spans="3:79" x14ac:dyDescent="0.2">
      <c r="C11" s="16"/>
    </row>
    <row r="12" spans="3:79" x14ac:dyDescent="0.2">
      <c r="C12" s="16"/>
    </row>
    <row r="13" spans="3:79" ht="24" customHeight="1" x14ac:dyDescent="0.2">
      <c r="C13" s="37" t="s">
        <v>3</v>
      </c>
      <c r="D13" s="17"/>
      <c r="E13" s="1"/>
    </row>
    <row r="14" spans="3:79" s="20" customFormat="1" ht="15.75" customHeight="1" x14ac:dyDescent="0.2">
      <c r="C14" s="18"/>
      <c r="D14" s="19"/>
      <c r="E14" s="19"/>
    </row>
    <row r="15" spans="3:79" ht="43.5" customHeight="1" thickBot="1" x14ac:dyDescent="0.25">
      <c r="C15" s="1" t="s">
        <v>50</v>
      </c>
      <c r="D15" s="61" t="s">
        <v>2</v>
      </c>
      <c r="E15" s="63"/>
      <c r="F15" s="63"/>
      <c r="G15" s="63"/>
      <c r="H15" s="72"/>
      <c r="I15" s="69" t="s">
        <v>23</v>
      </c>
      <c r="J15" s="70"/>
      <c r="K15" s="70"/>
      <c r="L15" s="70"/>
      <c r="M15" s="71"/>
      <c r="N15" s="69" t="s">
        <v>24</v>
      </c>
      <c r="O15" s="70"/>
      <c r="P15" s="70"/>
      <c r="Q15" s="70"/>
      <c r="R15" s="71"/>
      <c r="S15" s="69" t="s">
        <v>25</v>
      </c>
      <c r="T15" s="70"/>
      <c r="U15" s="70"/>
      <c r="V15" s="70"/>
      <c r="W15" s="71"/>
      <c r="X15" s="69" t="s">
        <v>26</v>
      </c>
      <c r="Y15" s="70"/>
      <c r="Z15" s="70"/>
      <c r="AA15" s="70"/>
      <c r="AB15" s="71"/>
      <c r="AC15" s="69" t="s">
        <v>27</v>
      </c>
      <c r="AD15" s="70"/>
      <c r="AE15" s="70"/>
      <c r="AF15" s="70"/>
      <c r="AG15" s="71"/>
      <c r="AH15" s="69" t="s">
        <v>28</v>
      </c>
      <c r="AI15" s="70"/>
      <c r="AJ15" s="70"/>
      <c r="AK15" s="70"/>
      <c r="AL15" s="71"/>
      <c r="AM15" s="69" t="s">
        <v>29</v>
      </c>
      <c r="AN15" s="70"/>
      <c r="AO15" s="70"/>
      <c r="AP15" s="70"/>
      <c r="AQ15" s="71"/>
      <c r="AR15" s="69" t="s">
        <v>30</v>
      </c>
      <c r="AS15" s="70"/>
      <c r="AT15" s="70"/>
      <c r="AU15" s="70"/>
      <c r="AV15" s="71"/>
      <c r="AW15" s="69" t="s">
        <v>49</v>
      </c>
      <c r="AX15" s="70"/>
      <c r="AY15" s="70"/>
      <c r="AZ15" s="70"/>
      <c r="BA15" s="71"/>
      <c r="BB15" s="69" t="s">
        <v>31</v>
      </c>
      <c r="BC15" s="70"/>
      <c r="BD15" s="70"/>
      <c r="BE15" s="70"/>
      <c r="BF15" s="71"/>
      <c r="BG15" s="69" t="s">
        <v>32</v>
      </c>
      <c r="BH15" s="70"/>
      <c r="BI15" s="70"/>
      <c r="BJ15" s="70"/>
      <c r="BK15" s="71"/>
      <c r="BL15" s="69" t="s">
        <v>33</v>
      </c>
      <c r="BM15" s="70"/>
      <c r="BN15" s="70"/>
      <c r="BO15" s="70"/>
      <c r="BP15" s="71"/>
      <c r="BQ15" s="69" t="s">
        <v>34</v>
      </c>
      <c r="BR15" s="70"/>
      <c r="BS15" s="70"/>
      <c r="BT15" s="70"/>
      <c r="BU15" s="71"/>
      <c r="BV15" s="69" t="s">
        <v>35</v>
      </c>
      <c r="BW15" s="70"/>
      <c r="BX15" s="70"/>
      <c r="BY15" s="70"/>
      <c r="BZ15" s="70"/>
      <c r="CA15" s="39"/>
    </row>
    <row r="16" spans="3:79" ht="27" customHeight="1" thickBot="1" x14ac:dyDescent="0.25">
      <c r="C16" s="1" t="s">
        <v>50</v>
      </c>
      <c r="D16" s="28" t="s">
        <v>2</v>
      </c>
      <c r="E16" s="28" t="s">
        <v>16</v>
      </c>
      <c r="F16" s="28" t="s">
        <v>17</v>
      </c>
      <c r="G16" s="28" t="s">
        <v>18</v>
      </c>
      <c r="H16" s="28" t="s">
        <v>19</v>
      </c>
      <c r="I16" s="28" t="s">
        <v>2</v>
      </c>
      <c r="J16" s="28" t="s">
        <v>16</v>
      </c>
      <c r="K16" s="28" t="s">
        <v>17</v>
      </c>
      <c r="L16" s="28" t="s">
        <v>18</v>
      </c>
      <c r="M16" s="28" t="s">
        <v>19</v>
      </c>
      <c r="N16" s="28" t="s">
        <v>2</v>
      </c>
      <c r="O16" s="28" t="s">
        <v>16</v>
      </c>
      <c r="P16" s="28" t="s">
        <v>17</v>
      </c>
      <c r="Q16" s="28" t="s">
        <v>18</v>
      </c>
      <c r="R16" s="28" t="s">
        <v>19</v>
      </c>
      <c r="S16" s="28" t="s">
        <v>2</v>
      </c>
      <c r="T16" s="28" t="s">
        <v>16</v>
      </c>
      <c r="U16" s="28" t="s">
        <v>17</v>
      </c>
      <c r="V16" s="28" t="s">
        <v>18</v>
      </c>
      <c r="W16" s="28" t="s">
        <v>19</v>
      </c>
      <c r="X16" s="28" t="s">
        <v>2</v>
      </c>
      <c r="Y16" s="28" t="s">
        <v>16</v>
      </c>
      <c r="Z16" s="28" t="s">
        <v>17</v>
      </c>
      <c r="AA16" s="28" t="s">
        <v>18</v>
      </c>
      <c r="AB16" s="28" t="s">
        <v>19</v>
      </c>
      <c r="AC16" s="28" t="s">
        <v>2</v>
      </c>
      <c r="AD16" s="28" t="s">
        <v>16</v>
      </c>
      <c r="AE16" s="28" t="s">
        <v>17</v>
      </c>
      <c r="AF16" s="28" t="s">
        <v>18</v>
      </c>
      <c r="AG16" s="28" t="s">
        <v>19</v>
      </c>
      <c r="AH16" s="28" t="s">
        <v>2</v>
      </c>
      <c r="AI16" s="28" t="s">
        <v>16</v>
      </c>
      <c r="AJ16" s="28" t="s">
        <v>17</v>
      </c>
      <c r="AK16" s="28" t="s">
        <v>18</v>
      </c>
      <c r="AL16" s="28" t="s">
        <v>19</v>
      </c>
      <c r="AM16" s="28" t="s">
        <v>2</v>
      </c>
      <c r="AN16" s="28" t="s">
        <v>16</v>
      </c>
      <c r="AO16" s="28" t="s">
        <v>17</v>
      </c>
      <c r="AP16" s="28" t="s">
        <v>18</v>
      </c>
      <c r="AQ16" s="28" t="s">
        <v>19</v>
      </c>
      <c r="AR16" s="28" t="s">
        <v>2</v>
      </c>
      <c r="AS16" s="28" t="s">
        <v>16</v>
      </c>
      <c r="AT16" s="28" t="s">
        <v>17</v>
      </c>
      <c r="AU16" s="28" t="s">
        <v>18</v>
      </c>
      <c r="AV16" s="28" t="s">
        <v>19</v>
      </c>
      <c r="AW16" s="28" t="s">
        <v>2</v>
      </c>
      <c r="AX16" s="28" t="s">
        <v>16</v>
      </c>
      <c r="AY16" s="28" t="s">
        <v>17</v>
      </c>
      <c r="AZ16" s="28" t="s">
        <v>18</v>
      </c>
      <c r="BA16" s="28" t="s">
        <v>19</v>
      </c>
      <c r="BB16" s="28" t="s">
        <v>2</v>
      </c>
      <c r="BC16" s="28" t="s">
        <v>16</v>
      </c>
      <c r="BD16" s="28" t="s">
        <v>17</v>
      </c>
      <c r="BE16" s="28" t="s">
        <v>18</v>
      </c>
      <c r="BF16" s="28" t="s">
        <v>19</v>
      </c>
      <c r="BG16" s="28" t="s">
        <v>2</v>
      </c>
      <c r="BH16" s="28" t="s">
        <v>16</v>
      </c>
      <c r="BI16" s="28" t="s">
        <v>17</v>
      </c>
      <c r="BJ16" s="28" t="s">
        <v>18</v>
      </c>
      <c r="BK16" s="28" t="s">
        <v>19</v>
      </c>
      <c r="BL16" s="28" t="s">
        <v>2</v>
      </c>
      <c r="BM16" s="28" t="s">
        <v>16</v>
      </c>
      <c r="BN16" s="28" t="s">
        <v>17</v>
      </c>
      <c r="BO16" s="28" t="s">
        <v>18</v>
      </c>
      <c r="BP16" s="28" t="s">
        <v>19</v>
      </c>
      <c r="BQ16" s="28" t="s">
        <v>2</v>
      </c>
      <c r="BR16" s="28" t="s">
        <v>16</v>
      </c>
      <c r="BS16" s="28" t="s">
        <v>17</v>
      </c>
      <c r="BT16" s="28" t="s">
        <v>18</v>
      </c>
      <c r="BU16" s="28" t="s">
        <v>19</v>
      </c>
      <c r="BV16" s="28" t="s">
        <v>2</v>
      </c>
      <c r="BW16" s="28" t="s">
        <v>16</v>
      </c>
      <c r="BX16" s="28" t="s">
        <v>17</v>
      </c>
      <c r="BY16" s="28" t="s">
        <v>18</v>
      </c>
      <c r="BZ16" s="28" t="s">
        <v>19</v>
      </c>
    </row>
    <row r="17" spans="3:78" ht="13.5" thickBot="1" x14ac:dyDescent="0.25">
      <c r="C17" s="29" t="s">
        <v>60</v>
      </c>
      <c r="D17" s="49">
        <v>23212</v>
      </c>
      <c r="E17" s="49">
        <v>3847</v>
      </c>
      <c r="F17" s="49">
        <v>5293</v>
      </c>
      <c r="G17" s="49">
        <v>6782</v>
      </c>
      <c r="H17" s="49">
        <v>7290</v>
      </c>
      <c r="I17" s="49">
        <v>111</v>
      </c>
      <c r="J17" s="49">
        <v>12</v>
      </c>
      <c r="K17" s="49">
        <v>19</v>
      </c>
      <c r="L17" s="49">
        <v>44</v>
      </c>
      <c r="M17" s="49">
        <v>36</v>
      </c>
      <c r="N17" s="49">
        <v>637</v>
      </c>
      <c r="O17" s="49">
        <v>114</v>
      </c>
      <c r="P17" s="49">
        <v>113</v>
      </c>
      <c r="Q17" s="49">
        <v>144</v>
      </c>
      <c r="R17" s="49">
        <v>266</v>
      </c>
      <c r="S17" s="49">
        <v>477</v>
      </c>
      <c r="T17" s="49">
        <v>133</v>
      </c>
      <c r="U17" s="49">
        <v>132</v>
      </c>
      <c r="V17" s="49">
        <v>123</v>
      </c>
      <c r="W17" s="49">
        <v>89</v>
      </c>
      <c r="X17" s="49">
        <v>130</v>
      </c>
      <c r="Y17" s="49">
        <v>17</v>
      </c>
      <c r="Z17" s="49">
        <v>38</v>
      </c>
      <c r="AA17" s="49">
        <v>41</v>
      </c>
      <c r="AB17" s="49">
        <v>34</v>
      </c>
      <c r="AC17" s="49">
        <v>674</v>
      </c>
      <c r="AD17" s="49">
        <v>90</v>
      </c>
      <c r="AE17" s="49">
        <v>144</v>
      </c>
      <c r="AF17" s="49">
        <v>185</v>
      </c>
      <c r="AG17" s="49">
        <v>255</v>
      </c>
      <c r="AH17" s="49">
        <v>2405</v>
      </c>
      <c r="AI17" s="49">
        <v>375</v>
      </c>
      <c r="AJ17" s="49">
        <v>512</v>
      </c>
      <c r="AK17" s="49">
        <v>786</v>
      </c>
      <c r="AL17" s="49">
        <v>732</v>
      </c>
      <c r="AM17" s="49">
        <v>507</v>
      </c>
      <c r="AN17" s="49">
        <v>77</v>
      </c>
      <c r="AO17" s="49">
        <v>114</v>
      </c>
      <c r="AP17" s="49">
        <v>156</v>
      </c>
      <c r="AQ17" s="49">
        <v>160</v>
      </c>
      <c r="AR17" s="49">
        <v>10057</v>
      </c>
      <c r="AS17" s="49">
        <v>1730</v>
      </c>
      <c r="AT17" s="49">
        <v>2451</v>
      </c>
      <c r="AU17" s="49">
        <v>2944</v>
      </c>
      <c r="AV17" s="49">
        <v>2932</v>
      </c>
      <c r="AW17" s="49">
        <v>1343</v>
      </c>
      <c r="AX17" s="49">
        <v>240</v>
      </c>
      <c r="AY17" s="49">
        <v>284</v>
      </c>
      <c r="AZ17" s="49">
        <v>393</v>
      </c>
      <c r="BA17" s="49">
        <v>426</v>
      </c>
      <c r="BB17" s="49">
        <v>3393</v>
      </c>
      <c r="BC17" s="49">
        <v>466</v>
      </c>
      <c r="BD17" s="49">
        <v>741</v>
      </c>
      <c r="BE17" s="49">
        <v>982</v>
      </c>
      <c r="BF17" s="49">
        <v>1204</v>
      </c>
      <c r="BG17" s="49">
        <v>394</v>
      </c>
      <c r="BH17" s="49">
        <v>33</v>
      </c>
      <c r="BI17" s="49">
        <v>67</v>
      </c>
      <c r="BJ17" s="49">
        <v>110</v>
      </c>
      <c r="BK17" s="49">
        <v>184</v>
      </c>
      <c r="BL17" s="49">
        <v>41</v>
      </c>
      <c r="BM17" s="49">
        <v>2</v>
      </c>
      <c r="BN17" s="49">
        <v>5</v>
      </c>
      <c r="BO17" s="49">
        <v>10</v>
      </c>
      <c r="BP17" s="49">
        <v>24</v>
      </c>
      <c r="BQ17" s="49">
        <v>2718</v>
      </c>
      <c r="BR17" s="49">
        <v>498</v>
      </c>
      <c r="BS17" s="49">
        <v>598</v>
      </c>
      <c r="BT17" s="49">
        <v>763</v>
      </c>
      <c r="BU17" s="49">
        <v>859</v>
      </c>
      <c r="BV17" s="49">
        <f>SUM(BV18:BV36)</f>
        <v>325</v>
      </c>
      <c r="BW17" s="49">
        <f t="shared" ref="BW17:BZ17" si="0">SUM(BW18:BW36)</f>
        <v>60</v>
      </c>
      <c r="BX17" s="49">
        <f t="shared" si="0"/>
        <v>75</v>
      </c>
      <c r="BY17" s="49">
        <f t="shared" si="0"/>
        <v>101</v>
      </c>
      <c r="BZ17" s="49">
        <f t="shared" si="0"/>
        <v>89</v>
      </c>
    </row>
    <row r="18" spans="3:78" ht="13.5" thickBot="1" x14ac:dyDescent="0.25">
      <c r="C18" s="30" t="s">
        <v>4</v>
      </c>
      <c r="D18" s="50">
        <v>4725</v>
      </c>
      <c r="E18" s="50">
        <v>899</v>
      </c>
      <c r="F18" s="50">
        <v>1045</v>
      </c>
      <c r="G18" s="50">
        <v>1387</v>
      </c>
      <c r="H18" s="50">
        <v>1394</v>
      </c>
      <c r="I18" s="50">
        <v>32</v>
      </c>
      <c r="J18" s="50">
        <v>2</v>
      </c>
      <c r="K18" s="50">
        <v>5</v>
      </c>
      <c r="L18" s="50">
        <v>9</v>
      </c>
      <c r="M18" s="50">
        <v>16</v>
      </c>
      <c r="N18" s="50">
        <v>185</v>
      </c>
      <c r="O18" s="50">
        <v>31</v>
      </c>
      <c r="P18" s="50">
        <v>36</v>
      </c>
      <c r="Q18" s="50">
        <v>42</v>
      </c>
      <c r="R18" s="50">
        <v>76</v>
      </c>
      <c r="S18" s="50">
        <v>119</v>
      </c>
      <c r="T18" s="50">
        <v>47</v>
      </c>
      <c r="U18" s="50">
        <v>26</v>
      </c>
      <c r="V18" s="50">
        <v>27</v>
      </c>
      <c r="W18" s="50">
        <v>19</v>
      </c>
      <c r="X18" s="50">
        <v>49</v>
      </c>
      <c r="Y18" s="50">
        <v>5</v>
      </c>
      <c r="Z18" s="50">
        <v>15</v>
      </c>
      <c r="AA18" s="50">
        <v>16</v>
      </c>
      <c r="AB18" s="50">
        <v>13</v>
      </c>
      <c r="AC18" s="50">
        <v>32</v>
      </c>
      <c r="AD18" s="50">
        <v>9</v>
      </c>
      <c r="AE18" s="50">
        <v>5</v>
      </c>
      <c r="AF18" s="50">
        <v>10</v>
      </c>
      <c r="AG18" s="50">
        <v>8</v>
      </c>
      <c r="AH18" s="50">
        <v>544</v>
      </c>
      <c r="AI18" s="50">
        <v>109</v>
      </c>
      <c r="AJ18" s="50">
        <v>116</v>
      </c>
      <c r="AK18" s="50">
        <v>182</v>
      </c>
      <c r="AL18" s="50">
        <v>137</v>
      </c>
      <c r="AM18" s="50">
        <v>151</v>
      </c>
      <c r="AN18" s="50">
        <v>23</v>
      </c>
      <c r="AO18" s="50">
        <v>35</v>
      </c>
      <c r="AP18" s="50">
        <v>47</v>
      </c>
      <c r="AQ18" s="50">
        <v>46</v>
      </c>
      <c r="AR18" s="50">
        <v>2019</v>
      </c>
      <c r="AS18" s="50">
        <v>389</v>
      </c>
      <c r="AT18" s="50">
        <v>503</v>
      </c>
      <c r="AU18" s="50">
        <v>602</v>
      </c>
      <c r="AV18" s="50">
        <v>525</v>
      </c>
      <c r="AW18" s="50">
        <v>309</v>
      </c>
      <c r="AX18" s="50">
        <v>64</v>
      </c>
      <c r="AY18" s="50">
        <v>50</v>
      </c>
      <c r="AZ18" s="50">
        <v>88</v>
      </c>
      <c r="BA18" s="50">
        <v>107</v>
      </c>
      <c r="BB18" s="50">
        <v>671</v>
      </c>
      <c r="BC18" s="50">
        <v>85</v>
      </c>
      <c r="BD18" s="50">
        <v>138</v>
      </c>
      <c r="BE18" s="50">
        <v>190</v>
      </c>
      <c r="BF18" s="50">
        <v>258</v>
      </c>
      <c r="BG18" s="50">
        <v>70</v>
      </c>
      <c r="BH18" s="50">
        <v>8</v>
      </c>
      <c r="BI18" s="50">
        <v>15</v>
      </c>
      <c r="BJ18" s="50">
        <v>17</v>
      </c>
      <c r="BK18" s="50">
        <v>30</v>
      </c>
      <c r="BL18" s="50">
        <v>8</v>
      </c>
      <c r="BM18" s="50">
        <v>0</v>
      </c>
      <c r="BN18" s="50">
        <v>1</v>
      </c>
      <c r="BO18" s="50">
        <v>3</v>
      </c>
      <c r="BP18" s="50">
        <v>4</v>
      </c>
      <c r="BQ18" s="50">
        <v>492</v>
      </c>
      <c r="BR18" s="50">
        <v>116</v>
      </c>
      <c r="BS18" s="50">
        <v>95</v>
      </c>
      <c r="BT18" s="50">
        <v>140</v>
      </c>
      <c r="BU18" s="50">
        <v>141</v>
      </c>
      <c r="BV18" s="50">
        <v>44</v>
      </c>
      <c r="BW18" s="50">
        <v>11</v>
      </c>
      <c r="BX18" s="50">
        <v>5</v>
      </c>
      <c r="BY18" s="50">
        <v>14</v>
      </c>
      <c r="BZ18" s="50">
        <v>14</v>
      </c>
    </row>
    <row r="19" spans="3:78" ht="13.5" thickBot="1" x14ac:dyDescent="0.25">
      <c r="C19" s="30" t="s">
        <v>5</v>
      </c>
      <c r="D19" s="50">
        <v>580</v>
      </c>
      <c r="E19" s="50">
        <v>94</v>
      </c>
      <c r="F19" s="50">
        <v>116</v>
      </c>
      <c r="G19" s="50">
        <v>186</v>
      </c>
      <c r="H19" s="50">
        <v>184</v>
      </c>
      <c r="I19" s="50">
        <v>0</v>
      </c>
      <c r="J19" s="50">
        <v>0</v>
      </c>
      <c r="K19" s="50">
        <v>0</v>
      </c>
      <c r="L19" s="50">
        <v>0</v>
      </c>
      <c r="M19" s="50">
        <v>0</v>
      </c>
      <c r="N19" s="50">
        <v>8</v>
      </c>
      <c r="O19" s="50">
        <v>2</v>
      </c>
      <c r="P19" s="50">
        <v>1</v>
      </c>
      <c r="Q19" s="50">
        <v>0</v>
      </c>
      <c r="R19" s="50">
        <v>5</v>
      </c>
      <c r="S19" s="50">
        <v>6</v>
      </c>
      <c r="T19" s="50">
        <v>2</v>
      </c>
      <c r="U19" s="50">
        <v>3</v>
      </c>
      <c r="V19" s="50">
        <v>1</v>
      </c>
      <c r="W19" s="50">
        <v>0</v>
      </c>
      <c r="X19" s="50">
        <v>0</v>
      </c>
      <c r="Y19" s="50">
        <v>0</v>
      </c>
      <c r="Z19" s="50">
        <v>0</v>
      </c>
      <c r="AA19" s="50">
        <v>0</v>
      </c>
      <c r="AB19" s="50">
        <v>0</v>
      </c>
      <c r="AC19" s="50">
        <v>16</v>
      </c>
      <c r="AD19" s="50">
        <v>2</v>
      </c>
      <c r="AE19" s="50">
        <v>4</v>
      </c>
      <c r="AF19" s="50">
        <v>5</v>
      </c>
      <c r="AG19" s="50">
        <v>5</v>
      </c>
      <c r="AH19" s="50">
        <v>41</v>
      </c>
      <c r="AI19" s="50">
        <v>3</v>
      </c>
      <c r="AJ19" s="50">
        <v>10</v>
      </c>
      <c r="AK19" s="50">
        <v>16</v>
      </c>
      <c r="AL19" s="50">
        <v>12</v>
      </c>
      <c r="AM19" s="50">
        <v>4</v>
      </c>
      <c r="AN19" s="50">
        <v>0</v>
      </c>
      <c r="AO19" s="50">
        <v>0</v>
      </c>
      <c r="AP19" s="50">
        <v>3</v>
      </c>
      <c r="AQ19" s="50">
        <v>1</v>
      </c>
      <c r="AR19" s="50">
        <v>305</v>
      </c>
      <c r="AS19" s="50">
        <v>46</v>
      </c>
      <c r="AT19" s="50">
        <v>60</v>
      </c>
      <c r="AU19" s="50">
        <v>99</v>
      </c>
      <c r="AV19" s="50">
        <v>100</v>
      </c>
      <c r="AW19" s="50">
        <v>44</v>
      </c>
      <c r="AX19" s="50">
        <v>11</v>
      </c>
      <c r="AY19" s="50">
        <v>5</v>
      </c>
      <c r="AZ19" s="50">
        <v>14</v>
      </c>
      <c r="BA19" s="50">
        <v>14</v>
      </c>
      <c r="BB19" s="50">
        <v>111</v>
      </c>
      <c r="BC19" s="50">
        <v>20</v>
      </c>
      <c r="BD19" s="50">
        <v>30</v>
      </c>
      <c r="BE19" s="50">
        <v>29</v>
      </c>
      <c r="BF19" s="50">
        <v>32</v>
      </c>
      <c r="BG19" s="50">
        <v>23</v>
      </c>
      <c r="BH19" s="50">
        <v>3</v>
      </c>
      <c r="BI19" s="50">
        <v>0</v>
      </c>
      <c r="BJ19" s="50">
        <v>12</v>
      </c>
      <c r="BK19" s="50">
        <v>8</v>
      </c>
      <c r="BL19" s="50">
        <v>0</v>
      </c>
      <c r="BM19" s="50">
        <v>0</v>
      </c>
      <c r="BN19" s="50">
        <v>0</v>
      </c>
      <c r="BO19" s="50">
        <v>0</v>
      </c>
      <c r="BP19" s="50">
        <v>0</v>
      </c>
      <c r="BQ19" s="50">
        <v>16</v>
      </c>
      <c r="BR19" s="50">
        <v>3</v>
      </c>
      <c r="BS19" s="50">
        <v>1</v>
      </c>
      <c r="BT19" s="50">
        <v>6</v>
      </c>
      <c r="BU19" s="50">
        <v>6</v>
      </c>
      <c r="BV19" s="50">
        <v>6</v>
      </c>
      <c r="BW19" s="50">
        <v>2</v>
      </c>
      <c r="BX19" s="50">
        <v>2</v>
      </c>
      <c r="BY19" s="50">
        <v>1</v>
      </c>
      <c r="BZ19" s="50">
        <v>1</v>
      </c>
    </row>
    <row r="20" spans="3:78" ht="13.5" thickBot="1" x14ac:dyDescent="0.25">
      <c r="C20" s="30" t="s">
        <v>37</v>
      </c>
      <c r="D20" s="50">
        <v>440</v>
      </c>
      <c r="E20" s="50">
        <v>64</v>
      </c>
      <c r="F20" s="50">
        <v>113</v>
      </c>
      <c r="G20" s="50">
        <v>130</v>
      </c>
      <c r="H20" s="50">
        <v>133</v>
      </c>
      <c r="I20" s="50">
        <v>0</v>
      </c>
      <c r="J20" s="50">
        <v>0</v>
      </c>
      <c r="K20" s="50">
        <v>0</v>
      </c>
      <c r="L20" s="50">
        <v>0</v>
      </c>
      <c r="M20" s="50">
        <v>0</v>
      </c>
      <c r="N20" s="50">
        <v>15</v>
      </c>
      <c r="O20" s="50">
        <v>1</v>
      </c>
      <c r="P20" s="50">
        <v>3</v>
      </c>
      <c r="Q20" s="50">
        <v>2</v>
      </c>
      <c r="R20" s="50">
        <v>9</v>
      </c>
      <c r="S20" s="50">
        <v>9</v>
      </c>
      <c r="T20" s="50">
        <v>1</v>
      </c>
      <c r="U20" s="50">
        <v>0</v>
      </c>
      <c r="V20" s="50">
        <v>6</v>
      </c>
      <c r="W20" s="50">
        <v>2</v>
      </c>
      <c r="X20" s="50">
        <v>0</v>
      </c>
      <c r="Y20" s="50">
        <v>0</v>
      </c>
      <c r="Z20" s="50">
        <v>0</v>
      </c>
      <c r="AA20" s="50">
        <v>0</v>
      </c>
      <c r="AB20" s="50">
        <v>0</v>
      </c>
      <c r="AC20" s="50">
        <v>3</v>
      </c>
      <c r="AD20" s="50">
        <v>0</v>
      </c>
      <c r="AE20" s="50">
        <v>1</v>
      </c>
      <c r="AF20" s="50">
        <v>2</v>
      </c>
      <c r="AG20" s="50">
        <v>0</v>
      </c>
      <c r="AH20" s="50">
        <v>24</v>
      </c>
      <c r="AI20" s="50">
        <v>2</v>
      </c>
      <c r="AJ20" s="50">
        <v>4</v>
      </c>
      <c r="AK20" s="50">
        <v>7</v>
      </c>
      <c r="AL20" s="50">
        <v>11</v>
      </c>
      <c r="AM20" s="50">
        <v>5</v>
      </c>
      <c r="AN20" s="50">
        <v>1</v>
      </c>
      <c r="AO20" s="50">
        <v>1</v>
      </c>
      <c r="AP20" s="50">
        <v>1</v>
      </c>
      <c r="AQ20" s="50">
        <v>2</v>
      </c>
      <c r="AR20" s="50">
        <v>96</v>
      </c>
      <c r="AS20" s="50">
        <v>12</v>
      </c>
      <c r="AT20" s="50">
        <v>31</v>
      </c>
      <c r="AU20" s="50">
        <v>24</v>
      </c>
      <c r="AV20" s="50">
        <v>29</v>
      </c>
      <c r="AW20" s="50">
        <v>31</v>
      </c>
      <c r="AX20" s="50">
        <v>8</v>
      </c>
      <c r="AY20" s="50">
        <v>9</v>
      </c>
      <c r="AZ20" s="50">
        <v>8</v>
      </c>
      <c r="BA20" s="50">
        <v>6</v>
      </c>
      <c r="BB20" s="50">
        <v>99</v>
      </c>
      <c r="BC20" s="50">
        <v>16</v>
      </c>
      <c r="BD20" s="50">
        <v>23</v>
      </c>
      <c r="BE20" s="50">
        <v>36</v>
      </c>
      <c r="BF20" s="50">
        <v>24</v>
      </c>
      <c r="BG20" s="50">
        <v>12</v>
      </c>
      <c r="BH20" s="50">
        <v>2</v>
      </c>
      <c r="BI20" s="50">
        <v>1</v>
      </c>
      <c r="BJ20" s="50">
        <v>5</v>
      </c>
      <c r="BK20" s="50">
        <v>4</v>
      </c>
      <c r="BL20" s="50">
        <v>0</v>
      </c>
      <c r="BM20" s="50">
        <v>0</v>
      </c>
      <c r="BN20" s="50">
        <v>0</v>
      </c>
      <c r="BO20" s="50">
        <v>0</v>
      </c>
      <c r="BP20" s="50">
        <v>0</v>
      </c>
      <c r="BQ20" s="50">
        <v>146</v>
      </c>
      <c r="BR20" s="50">
        <v>21</v>
      </c>
      <c r="BS20" s="50">
        <v>40</v>
      </c>
      <c r="BT20" s="50">
        <v>39</v>
      </c>
      <c r="BU20" s="50">
        <v>46</v>
      </c>
      <c r="BV20" s="50">
        <v>0</v>
      </c>
      <c r="BW20" s="50">
        <v>0</v>
      </c>
      <c r="BX20" s="50">
        <v>0</v>
      </c>
      <c r="BY20" s="50">
        <v>0</v>
      </c>
      <c r="BZ20" s="50">
        <v>0</v>
      </c>
    </row>
    <row r="21" spans="3:78" ht="13.5" thickBot="1" x14ac:dyDescent="0.25">
      <c r="C21" s="30" t="s">
        <v>38</v>
      </c>
      <c r="D21" s="50">
        <v>1021</v>
      </c>
      <c r="E21" s="50">
        <v>166</v>
      </c>
      <c r="F21" s="50">
        <v>230</v>
      </c>
      <c r="G21" s="50">
        <v>313</v>
      </c>
      <c r="H21" s="50">
        <v>312</v>
      </c>
      <c r="I21" s="50">
        <v>0</v>
      </c>
      <c r="J21" s="50">
        <v>0</v>
      </c>
      <c r="K21" s="50">
        <v>0</v>
      </c>
      <c r="L21" s="50">
        <v>0</v>
      </c>
      <c r="M21" s="50">
        <v>0</v>
      </c>
      <c r="N21" s="50">
        <v>19</v>
      </c>
      <c r="O21" s="50">
        <v>4</v>
      </c>
      <c r="P21" s="50">
        <v>5</v>
      </c>
      <c r="Q21" s="50">
        <v>1</v>
      </c>
      <c r="R21" s="50">
        <v>9</v>
      </c>
      <c r="S21" s="50">
        <v>10</v>
      </c>
      <c r="T21" s="50">
        <v>3</v>
      </c>
      <c r="U21" s="50">
        <v>4</v>
      </c>
      <c r="V21" s="50">
        <v>1</v>
      </c>
      <c r="W21" s="50">
        <v>2</v>
      </c>
      <c r="X21" s="50">
        <v>5</v>
      </c>
      <c r="Y21" s="50">
        <v>0</v>
      </c>
      <c r="Z21" s="50">
        <v>1</v>
      </c>
      <c r="AA21" s="50">
        <v>1</v>
      </c>
      <c r="AB21" s="50">
        <v>3</v>
      </c>
      <c r="AC21" s="50">
        <v>15</v>
      </c>
      <c r="AD21" s="50">
        <v>1</v>
      </c>
      <c r="AE21" s="50">
        <v>2</v>
      </c>
      <c r="AF21" s="50">
        <v>6</v>
      </c>
      <c r="AG21" s="50">
        <v>6</v>
      </c>
      <c r="AH21" s="50">
        <v>100</v>
      </c>
      <c r="AI21" s="50">
        <v>12</v>
      </c>
      <c r="AJ21" s="50">
        <v>15</v>
      </c>
      <c r="AK21" s="50">
        <v>41</v>
      </c>
      <c r="AL21" s="50">
        <v>32</v>
      </c>
      <c r="AM21" s="50">
        <v>19</v>
      </c>
      <c r="AN21" s="50">
        <v>2</v>
      </c>
      <c r="AO21" s="50">
        <v>6</v>
      </c>
      <c r="AP21" s="50">
        <v>4</v>
      </c>
      <c r="AQ21" s="50">
        <v>7</v>
      </c>
      <c r="AR21" s="50">
        <v>519</v>
      </c>
      <c r="AS21" s="50">
        <v>78</v>
      </c>
      <c r="AT21" s="50">
        <v>116</v>
      </c>
      <c r="AU21" s="50">
        <v>159</v>
      </c>
      <c r="AV21" s="50">
        <v>166</v>
      </c>
      <c r="AW21" s="50">
        <v>107</v>
      </c>
      <c r="AX21" s="50">
        <v>26</v>
      </c>
      <c r="AY21" s="50">
        <v>31</v>
      </c>
      <c r="AZ21" s="50">
        <v>31</v>
      </c>
      <c r="BA21" s="50">
        <v>19</v>
      </c>
      <c r="BB21" s="50">
        <v>101</v>
      </c>
      <c r="BC21" s="50">
        <v>20</v>
      </c>
      <c r="BD21" s="50">
        <v>22</v>
      </c>
      <c r="BE21" s="50">
        <v>28</v>
      </c>
      <c r="BF21" s="50">
        <v>31</v>
      </c>
      <c r="BG21" s="50">
        <v>10</v>
      </c>
      <c r="BH21" s="50">
        <v>1</v>
      </c>
      <c r="BI21" s="50">
        <v>0</v>
      </c>
      <c r="BJ21" s="50">
        <v>2</v>
      </c>
      <c r="BK21" s="50">
        <v>7</v>
      </c>
      <c r="BL21" s="50">
        <v>2</v>
      </c>
      <c r="BM21" s="50">
        <v>0</v>
      </c>
      <c r="BN21" s="50">
        <v>0</v>
      </c>
      <c r="BO21" s="50">
        <v>0</v>
      </c>
      <c r="BP21" s="50">
        <v>2</v>
      </c>
      <c r="BQ21" s="50">
        <v>108</v>
      </c>
      <c r="BR21" s="50">
        <v>19</v>
      </c>
      <c r="BS21" s="50">
        <v>25</v>
      </c>
      <c r="BT21" s="50">
        <v>37</v>
      </c>
      <c r="BU21" s="50">
        <v>27</v>
      </c>
      <c r="BV21" s="50">
        <v>6</v>
      </c>
      <c r="BW21" s="50">
        <v>0</v>
      </c>
      <c r="BX21" s="50">
        <v>3</v>
      </c>
      <c r="BY21" s="50">
        <v>2</v>
      </c>
      <c r="BZ21" s="50">
        <v>1</v>
      </c>
    </row>
    <row r="22" spans="3:78" ht="13.5" thickBot="1" x14ac:dyDescent="0.25">
      <c r="C22" s="30" t="s">
        <v>6</v>
      </c>
      <c r="D22" s="50">
        <v>1647</v>
      </c>
      <c r="E22" s="50">
        <v>249</v>
      </c>
      <c r="F22" s="50">
        <v>394</v>
      </c>
      <c r="G22" s="50">
        <v>490</v>
      </c>
      <c r="H22" s="50">
        <v>514</v>
      </c>
      <c r="I22" s="50">
        <v>0</v>
      </c>
      <c r="J22" s="50">
        <v>0</v>
      </c>
      <c r="K22" s="50">
        <v>0</v>
      </c>
      <c r="L22" s="50">
        <v>0</v>
      </c>
      <c r="M22" s="50">
        <v>0</v>
      </c>
      <c r="N22" s="50">
        <v>64</v>
      </c>
      <c r="O22" s="50">
        <v>8</v>
      </c>
      <c r="P22" s="50">
        <v>12</v>
      </c>
      <c r="Q22" s="50">
        <v>19</v>
      </c>
      <c r="R22" s="50">
        <v>25</v>
      </c>
      <c r="S22" s="50">
        <v>61</v>
      </c>
      <c r="T22" s="50">
        <v>15</v>
      </c>
      <c r="U22" s="50">
        <v>13</v>
      </c>
      <c r="V22" s="50">
        <v>18</v>
      </c>
      <c r="W22" s="50">
        <v>15</v>
      </c>
      <c r="X22" s="50">
        <v>3</v>
      </c>
      <c r="Y22" s="50">
        <v>1</v>
      </c>
      <c r="Z22" s="50">
        <v>2</v>
      </c>
      <c r="AA22" s="50">
        <v>0</v>
      </c>
      <c r="AB22" s="50">
        <v>0</v>
      </c>
      <c r="AC22" s="50">
        <v>3</v>
      </c>
      <c r="AD22" s="50">
        <v>1</v>
      </c>
      <c r="AE22" s="50">
        <v>2</v>
      </c>
      <c r="AF22" s="50">
        <v>0</v>
      </c>
      <c r="AG22" s="50">
        <v>0</v>
      </c>
      <c r="AH22" s="50">
        <v>50</v>
      </c>
      <c r="AI22" s="50">
        <v>6</v>
      </c>
      <c r="AJ22" s="50">
        <v>8</v>
      </c>
      <c r="AK22" s="50">
        <v>12</v>
      </c>
      <c r="AL22" s="50">
        <v>24</v>
      </c>
      <c r="AM22" s="50">
        <v>84</v>
      </c>
      <c r="AN22" s="50">
        <v>15</v>
      </c>
      <c r="AO22" s="50">
        <v>19</v>
      </c>
      <c r="AP22" s="50">
        <v>21</v>
      </c>
      <c r="AQ22" s="50">
        <v>29</v>
      </c>
      <c r="AR22" s="50">
        <v>683</v>
      </c>
      <c r="AS22" s="50">
        <v>106</v>
      </c>
      <c r="AT22" s="50">
        <v>168</v>
      </c>
      <c r="AU22" s="50">
        <v>206</v>
      </c>
      <c r="AV22" s="50">
        <v>203</v>
      </c>
      <c r="AW22" s="50">
        <v>28</v>
      </c>
      <c r="AX22" s="50">
        <v>0</v>
      </c>
      <c r="AY22" s="50">
        <v>2</v>
      </c>
      <c r="AZ22" s="50">
        <v>7</v>
      </c>
      <c r="BA22" s="50">
        <v>19</v>
      </c>
      <c r="BB22" s="50">
        <v>201</v>
      </c>
      <c r="BC22" s="50">
        <v>18</v>
      </c>
      <c r="BD22" s="50">
        <v>49</v>
      </c>
      <c r="BE22" s="50">
        <v>72</v>
      </c>
      <c r="BF22" s="50">
        <v>62</v>
      </c>
      <c r="BG22" s="50">
        <v>29</v>
      </c>
      <c r="BH22" s="50">
        <v>0</v>
      </c>
      <c r="BI22" s="50">
        <v>5</v>
      </c>
      <c r="BJ22" s="50">
        <v>9</v>
      </c>
      <c r="BK22" s="50">
        <v>15</v>
      </c>
      <c r="BL22" s="50">
        <v>0</v>
      </c>
      <c r="BM22" s="50">
        <v>0</v>
      </c>
      <c r="BN22" s="50">
        <v>0</v>
      </c>
      <c r="BO22" s="50">
        <v>0</v>
      </c>
      <c r="BP22" s="50">
        <v>0</v>
      </c>
      <c r="BQ22" s="50">
        <v>271</v>
      </c>
      <c r="BR22" s="50">
        <v>50</v>
      </c>
      <c r="BS22" s="50">
        <v>68</v>
      </c>
      <c r="BT22" s="50">
        <v>75</v>
      </c>
      <c r="BU22" s="50">
        <v>78</v>
      </c>
      <c r="BV22" s="50">
        <v>170</v>
      </c>
      <c r="BW22" s="50">
        <v>29</v>
      </c>
      <c r="BX22" s="50">
        <v>46</v>
      </c>
      <c r="BY22" s="50">
        <v>51</v>
      </c>
      <c r="BZ22" s="50">
        <v>44</v>
      </c>
    </row>
    <row r="23" spans="3:78" ht="13.5" thickBot="1" x14ac:dyDescent="0.25">
      <c r="C23" s="30" t="s">
        <v>7</v>
      </c>
      <c r="D23" s="50">
        <v>361</v>
      </c>
      <c r="E23" s="50">
        <v>61</v>
      </c>
      <c r="F23" s="50">
        <v>75</v>
      </c>
      <c r="G23" s="50">
        <v>94</v>
      </c>
      <c r="H23" s="50">
        <v>131</v>
      </c>
      <c r="I23" s="50">
        <v>2</v>
      </c>
      <c r="J23" s="50">
        <v>0</v>
      </c>
      <c r="K23" s="50">
        <v>0</v>
      </c>
      <c r="L23" s="50">
        <v>1</v>
      </c>
      <c r="M23" s="50">
        <v>1</v>
      </c>
      <c r="N23" s="50">
        <v>60</v>
      </c>
      <c r="O23" s="50">
        <v>15</v>
      </c>
      <c r="P23" s="50">
        <v>8</v>
      </c>
      <c r="Q23" s="50">
        <v>15</v>
      </c>
      <c r="R23" s="50">
        <v>22</v>
      </c>
      <c r="S23" s="50">
        <v>4</v>
      </c>
      <c r="T23" s="50">
        <v>0</v>
      </c>
      <c r="U23" s="50">
        <v>2</v>
      </c>
      <c r="V23" s="50">
        <v>0</v>
      </c>
      <c r="W23" s="50">
        <v>2</v>
      </c>
      <c r="X23" s="50">
        <v>0</v>
      </c>
      <c r="Y23" s="50">
        <v>0</v>
      </c>
      <c r="Z23" s="50">
        <v>0</v>
      </c>
      <c r="AA23" s="50">
        <v>0</v>
      </c>
      <c r="AB23" s="50">
        <v>0</v>
      </c>
      <c r="AC23" s="50">
        <v>1</v>
      </c>
      <c r="AD23" s="50">
        <v>1</v>
      </c>
      <c r="AE23" s="50">
        <v>0</v>
      </c>
      <c r="AF23" s="50">
        <v>0</v>
      </c>
      <c r="AG23" s="50">
        <v>0</v>
      </c>
      <c r="AH23" s="50">
        <v>18</v>
      </c>
      <c r="AI23" s="50">
        <v>3</v>
      </c>
      <c r="AJ23" s="50">
        <v>1</v>
      </c>
      <c r="AK23" s="50">
        <v>4</v>
      </c>
      <c r="AL23" s="50">
        <v>10</v>
      </c>
      <c r="AM23" s="50">
        <v>1</v>
      </c>
      <c r="AN23" s="50">
        <v>0</v>
      </c>
      <c r="AO23" s="50">
        <v>0</v>
      </c>
      <c r="AP23" s="50">
        <v>0</v>
      </c>
      <c r="AQ23" s="50">
        <v>1</v>
      </c>
      <c r="AR23" s="50">
        <v>126</v>
      </c>
      <c r="AS23" s="50">
        <v>22</v>
      </c>
      <c r="AT23" s="50">
        <v>39</v>
      </c>
      <c r="AU23" s="50">
        <v>30</v>
      </c>
      <c r="AV23" s="50">
        <v>35</v>
      </c>
      <c r="AW23" s="50">
        <v>18</v>
      </c>
      <c r="AX23" s="50">
        <v>4</v>
      </c>
      <c r="AY23" s="50">
        <v>4</v>
      </c>
      <c r="AZ23" s="50">
        <v>4</v>
      </c>
      <c r="BA23" s="50">
        <v>6</v>
      </c>
      <c r="BB23" s="50">
        <v>79</v>
      </c>
      <c r="BC23" s="50">
        <v>13</v>
      </c>
      <c r="BD23" s="50">
        <v>16</v>
      </c>
      <c r="BE23" s="50">
        <v>23</v>
      </c>
      <c r="BF23" s="50">
        <v>27</v>
      </c>
      <c r="BG23" s="50">
        <v>7</v>
      </c>
      <c r="BH23" s="50">
        <v>0</v>
      </c>
      <c r="BI23" s="50">
        <v>0</v>
      </c>
      <c r="BJ23" s="50">
        <v>3</v>
      </c>
      <c r="BK23" s="50">
        <v>4</v>
      </c>
      <c r="BL23" s="50">
        <v>0</v>
      </c>
      <c r="BM23" s="50">
        <v>0</v>
      </c>
      <c r="BN23" s="50">
        <v>0</v>
      </c>
      <c r="BO23" s="50">
        <v>0</v>
      </c>
      <c r="BP23" s="50">
        <v>0</v>
      </c>
      <c r="BQ23" s="50">
        <v>39</v>
      </c>
      <c r="BR23" s="50">
        <v>1</v>
      </c>
      <c r="BS23" s="50">
        <v>5</v>
      </c>
      <c r="BT23" s="50">
        <v>14</v>
      </c>
      <c r="BU23" s="50">
        <v>19</v>
      </c>
      <c r="BV23" s="50">
        <v>6</v>
      </c>
      <c r="BW23" s="50">
        <v>2</v>
      </c>
      <c r="BX23" s="50">
        <v>0</v>
      </c>
      <c r="BY23" s="50">
        <v>0</v>
      </c>
      <c r="BZ23" s="50">
        <v>4</v>
      </c>
    </row>
    <row r="24" spans="3:78" ht="13.5" thickBot="1" x14ac:dyDescent="0.25">
      <c r="C24" s="30" t="s">
        <v>8</v>
      </c>
      <c r="D24" s="50">
        <v>1029</v>
      </c>
      <c r="E24" s="50">
        <v>203</v>
      </c>
      <c r="F24" s="50">
        <v>282</v>
      </c>
      <c r="G24" s="50">
        <v>283</v>
      </c>
      <c r="H24" s="50">
        <v>261</v>
      </c>
      <c r="I24" s="50">
        <v>1</v>
      </c>
      <c r="J24" s="50">
        <v>0</v>
      </c>
      <c r="K24" s="50">
        <v>1</v>
      </c>
      <c r="L24" s="50">
        <v>0</v>
      </c>
      <c r="M24" s="50">
        <v>0</v>
      </c>
      <c r="N24" s="50">
        <v>26</v>
      </c>
      <c r="O24" s="50">
        <v>7</v>
      </c>
      <c r="P24" s="50">
        <v>9</v>
      </c>
      <c r="Q24" s="50">
        <v>6</v>
      </c>
      <c r="R24" s="50">
        <v>4</v>
      </c>
      <c r="S24" s="50">
        <v>71</v>
      </c>
      <c r="T24" s="50">
        <v>20</v>
      </c>
      <c r="U24" s="50">
        <v>21</v>
      </c>
      <c r="V24" s="50">
        <v>17</v>
      </c>
      <c r="W24" s="50">
        <v>13</v>
      </c>
      <c r="X24" s="50">
        <v>4</v>
      </c>
      <c r="Y24" s="50">
        <v>2</v>
      </c>
      <c r="Z24" s="50">
        <v>2</v>
      </c>
      <c r="AA24" s="50">
        <v>0</v>
      </c>
      <c r="AB24" s="50">
        <v>0</v>
      </c>
      <c r="AC24" s="50">
        <v>13</v>
      </c>
      <c r="AD24" s="50">
        <v>1</v>
      </c>
      <c r="AE24" s="50">
        <v>4</v>
      </c>
      <c r="AF24" s="50">
        <v>3</v>
      </c>
      <c r="AG24" s="50">
        <v>5</v>
      </c>
      <c r="AH24" s="50">
        <v>61</v>
      </c>
      <c r="AI24" s="50">
        <v>11</v>
      </c>
      <c r="AJ24" s="50">
        <v>17</v>
      </c>
      <c r="AK24" s="50">
        <v>21</v>
      </c>
      <c r="AL24" s="50">
        <v>12</v>
      </c>
      <c r="AM24" s="50">
        <v>22</v>
      </c>
      <c r="AN24" s="50">
        <v>2</v>
      </c>
      <c r="AO24" s="50">
        <v>8</v>
      </c>
      <c r="AP24" s="50">
        <v>4</v>
      </c>
      <c r="AQ24" s="50">
        <v>8</v>
      </c>
      <c r="AR24" s="50">
        <v>299</v>
      </c>
      <c r="AS24" s="50">
        <v>61</v>
      </c>
      <c r="AT24" s="50">
        <v>90</v>
      </c>
      <c r="AU24" s="50">
        <v>76</v>
      </c>
      <c r="AV24" s="50">
        <v>72</v>
      </c>
      <c r="AW24" s="50">
        <v>63</v>
      </c>
      <c r="AX24" s="50">
        <v>10</v>
      </c>
      <c r="AY24" s="50">
        <v>14</v>
      </c>
      <c r="AZ24" s="50">
        <v>32</v>
      </c>
      <c r="BA24" s="50">
        <v>7</v>
      </c>
      <c r="BB24" s="50">
        <v>281</v>
      </c>
      <c r="BC24" s="50">
        <v>61</v>
      </c>
      <c r="BD24" s="50">
        <v>71</v>
      </c>
      <c r="BE24" s="50">
        <v>67</v>
      </c>
      <c r="BF24" s="50">
        <v>82</v>
      </c>
      <c r="BG24" s="50">
        <v>58</v>
      </c>
      <c r="BH24" s="50">
        <v>7</v>
      </c>
      <c r="BI24" s="50">
        <v>17</v>
      </c>
      <c r="BJ24" s="50">
        <v>17</v>
      </c>
      <c r="BK24" s="50">
        <v>17</v>
      </c>
      <c r="BL24" s="50">
        <v>0</v>
      </c>
      <c r="BM24" s="50">
        <v>0</v>
      </c>
      <c r="BN24" s="50">
        <v>0</v>
      </c>
      <c r="BO24" s="50">
        <v>0</v>
      </c>
      <c r="BP24" s="50">
        <v>0</v>
      </c>
      <c r="BQ24" s="50">
        <v>124</v>
      </c>
      <c r="BR24" s="50">
        <v>21</v>
      </c>
      <c r="BS24" s="50">
        <v>26</v>
      </c>
      <c r="BT24" s="50">
        <v>38</v>
      </c>
      <c r="BU24" s="50">
        <v>39</v>
      </c>
      <c r="BV24" s="50">
        <v>6</v>
      </c>
      <c r="BW24" s="50">
        <v>0</v>
      </c>
      <c r="BX24" s="50">
        <v>2</v>
      </c>
      <c r="BY24" s="50">
        <v>2</v>
      </c>
      <c r="BZ24" s="50">
        <v>2</v>
      </c>
    </row>
    <row r="25" spans="3:78" ht="13.5" thickBot="1" x14ac:dyDescent="0.25">
      <c r="C25" s="30" t="s">
        <v>61</v>
      </c>
      <c r="D25" s="50">
        <v>879</v>
      </c>
      <c r="E25" s="50">
        <v>178</v>
      </c>
      <c r="F25" s="50">
        <v>195</v>
      </c>
      <c r="G25" s="50">
        <v>250</v>
      </c>
      <c r="H25" s="50">
        <v>256</v>
      </c>
      <c r="I25" s="50">
        <v>0</v>
      </c>
      <c r="J25" s="50">
        <v>0</v>
      </c>
      <c r="K25" s="50">
        <v>0</v>
      </c>
      <c r="L25" s="50">
        <v>0</v>
      </c>
      <c r="M25" s="50">
        <v>0</v>
      </c>
      <c r="N25" s="50">
        <v>15</v>
      </c>
      <c r="O25" s="50">
        <v>5</v>
      </c>
      <c r="P25" s="50">
        <v>2</v>
      </c>
      <c r="Q25" s="50">
        <v>4</v>
      </c>
      <c r="R25" s="50">
        <v>4</v>
      </c>
      <c r="S25" s="50">
        <v>6</v>
      </c>
      <c r="T25" s="50">
        <v>4</v>
      </c>
      <c r="U25" s="50">
        <v>0</v>
      </c>
      <c r="V25" s="50">
        <v>2</v>
      </c>
      <c r="W25" s="50">
        <v>0</v>
      </c>
      <c r="X25" s="50">
        <v>30</v>
      </c>
      <c r="Y25" s="50">
        <v>3</v>
      </c>
      <c r="Z25" s="50">
        <v>9</v>
      </c>
      <c r="AA25" s="50">
        <v>13</v>
      </c>
      <c r="AB25" s="50">
        <v>5</v>
      </c>
      <c r="AC25" s="50">
        <v>3</v>
      </c>
      <c r="AD25" s="50">
        <v>1</v>
      </c>
      <c r="AE25" s="50">
        <v>0</v>
      </c>
      <c r="AF25" s="50">
        <v>1</v>
      </c>
      <c r="AG25" s="50">
        <v>1</v>
      </c>
      <c r="AH25" s="50">
        <v>60</v>
      </c>
      <c r="AI25" s="50">
        <v>11</v>
      </c>
      <c r="AJ25" s="50">
        <v>16</v>
      </c>
      <c r="AK25" s="50">
        <v>20</v>
      </c>
      <c r="AL25" s="50">
        <v>13</v>
      </c>
      <c r="AM25" s="50">
        <v>38</v>
      </c>
      <c r="AN25" s="50">
        <v>7</v>
      </c>
      <c r="AO25" s="50">
        <v>9</v>
      </c>
      <c r="AP25" s="50">
        <v>7</v>
      </c>
      <c r="AQ25" s="50">
        <v>15</v>
      </c>
      <c r="AR25" s="50">
        <v>356</v>
      </c>
      <c r="AS25" s="50">
        <v>77</v>
      </c>
      <c r="AT25" s="50">
        <v>80</v>
      </c>
      <c r="AU25" s="50">
        <v>102</v>
      </c>
      <c r="AV25" s="50">
        <v>97</v>
      </c>
      <c r="AW25" s="50">
        <v>93</v>
      </c>
      <c r="AX25" s="50">
        <v>22</v>
      </c>
      <c r="AY25" s="50">
        <v>20</v>
      </c>
      <c r="AZ25" s="50">
        <v>18</v>
      </c>
      <c r="BA25" s="50">
        <v>33</v>
      </c>
      <c r="BB25" s="50">
        <v>136</v>
      </c>
      <c r="BC25" s="50">
        <v>14</v>
      </c>
      <c r="BD25" s="50">
        <v>24</v>
      </c>
      <c r="BE25" s="50">
        <v>45</v>
      </c>
      <c r="BF25" s="50">
        <v>53</v>
      </c>
      <c r="BG25" s="50">
        <v>14</v>
      </c>
      <c r="BH25" s="50">
        <v>1</v>
      </c>
      <c r="BI25" s="50">
        <v>4</v>
      </c>
      <c r="BJ25" s="50">
        <v>3</v>
      </c>
      <c r="BK25" s="50">
        <v>6</v>
      </c>
      <c r="BL25" s="50">
        <v>1</v>
      </c>
      <c r="BM25" s="50">
        <v>0</v>
      </c>
      <c r="BN25" s="50">
        <v>0</v>
      </c>
      <c r="BO25" s="50">
        <v>1</v>
      </c>
      <c r="BP25" s="50">
        <v>0</v>
      </c>
      <c r="BQ25" s="50">
        <v>104</v>
      </c>
      <c r="BR25" s="50">
        <v>29</v>
      </c>
      <c r="BS25" s="50">
        <v>25</v>
      </c>
      <c r="BT25" s="50">
        <v>25</v>
      </c>
      <c r="BU25" s="50">
        <v>25</v>
      </c>
      <c r="BV25" s="50">
        <v>23</v>
      </c>
      <c r="BW25" s="50">
        <v>4</v>
      </c>
      <c r="BX25" s="50">
        <v>6</v>
      </c>
      <c r="BY25" s="50">
        <v>9</v>
      </c>
      <c r="BZ25" s="50">
        <v>4</v>
      </c>
    </row>
    <row r="26" spans="3:78" ht="13.5" thickBot="1" x14ac:dyDescent="0.25">
      <c r="C26" s="30" t="s">
        <v>9</v>
      </c>
      <c r="D26" s="50">
        <v>3352</v>
      </c>
      <c r="E26" s="50">
        <v>470</v>
      </c>
      <c r="F26" s="50">
        <v>742</v>
      </c>
      <c r="G26" s="50">
        <v>944</v>
      </c>
      <c r="H26" s="50">
        <v>1196</v>
      </c>
      <c r="I26" s="50">
        <v>0</v>
      </c>
      <c r="J26" s="50">
        <v>0</v>
      </c>
      <c r="K26" s="50">
        <v>0</v>
      </c>
      <c r="L26" s="50">
        <v>0</v>
      </c>
      <c r="M26" s="50">
        <v>0</v>
      </c>
      <c r="N26" s="50">
        <v>103</v>
      </c>
      <c r="O26" s="50">
        <v>15</v>
      </c>
      <c r="P26" s="50">
        <v>8</v>
      </c>
      <c r="Q26" s="50">
        <v>25</v>
      </c>
      <c r="R26" s="50">
        <v>55</v>
      </c>
      <c r="S26" s="50">
        <v>16</v>
      </c>
      <c r="T26" s="50">
        <v>0</v>
      </c>
      <c r="U26" s="50">
        <v>9</v>
      </c>
      <c r="V26" s="50">
        <v>3</v>
      </c>
      <c r="W26" s="50">
        <v>4</v>
      </c>
      <c r="X26" s="50">
        <v>1</v>
      </c>
      <c r="Y26" s="50">
        <v>0</v>
      </c>
      <c r="Z26" s="50">
        <v>0</v>
      </c>
      <c r="AA26" s="50">
        <v>1</v>
      </c>
      <c r="AB26" s="50">
        <v>0</v>
      </c>
      <c r="AC26" s="50">
        <v>448</v>
      </c>
      <c r="AD26" s="50">
        <v>63</v>
      </c>
      <c r="AE26" s="50">
        <v>98</v>
      </c>
      <c r="AF26" s="50">
        <v>118</v>
      </c>
      <c r="AG26" s="50">
        <v>169</v>
      </c>
      <c r="AH26" s="50">
        <v>292</v>
      </c>
      <c r="AI26" s="50">
        <v>37</v>
      </c>
      <c r="AJ26" s="50">
        <v>56</v>
      </c>
      <c r="AK26" s="50">
        <v>100</v>
      </c>
      <c r="AL26" s="50">
        <v>99</v>
      </c>
      <c r="AM26" s="50">
        <v>21</v>
      </c>
      <c r="AN26" s="50">
        <v>4</v>
      </c>
      <c r="AO26" s="50">
        <v>6</v>
      </c>
      <c r="AP26" s="50">
        <v>5</v>
      </c>
      <c r="AQ26" s="50">
        <v>6</v>
      </c>
      <c r="AR26" s="50">
        <v>1927</v>
      </c>
      <c r="AS26" s="50">
        <v>275</v>
      </c>
      <c r="AT26" s="50">
        <v>444</v>
      </c>
      <c r="AU26" s="50">
        <v>543</v>
      </c>
      <c r="AV26" s="50">
        <v>665</v>
      </c>
      <c r="AW26" s="50">
        <v>170</v>
      </c>
      <c r="AX26" s="50">
        <v>25</v>
      </c>
      <c r="AY26" s="50">
        <v>35</v>
      </c>
      <c r="AZ26" s="50">
        <v>60</v>
      </c>
      <c r="BA26" s="50">
        <v>50</v>
      </c>
      <c r="BB26" s="50">
        <v>164</v>
      </c>
      <c r="BC26" s="50">
        <v>25</v>
      </c>
      <c r="BD26" s="50">
        <v>47</v>
      </c>
      <c r="BE26" s="50">
        <v>34</v>
      </c>
      <c r="BF26" s="50">
        <v>58</v>
      </c>
      <c r="BG26" s="50">
        <v>7</v>
      </c>
      <c r="BH26" s="50">
        <v>1</v>
      </c>
      <c r="BI26" s="50">
        <v>0</v>
      </c>
      <c r="BJ26" s="50">
        <v>2</v>
      </c>
      <c r="BK26" s="50">
        <v>4</v>
      </c>
      <c r="BL26" s="50">
        <v>1</v>
      </c>
      <c r="BM26" s="50">
        <v>0</v>
      </c>
      <c r="BN26" s="50">
        <v>0</v>
      </c>
      <c r="BO26" s="50">
        <v>0</v>
      </c>
      <c r="BP26" s="50">
        <v>1</v>
      </c>
      <c r="BQ26" s="50">
        <v>180</v>
      </c>
      <c r="BR26" s="50">
        <v>22</v>
      </c>
      <c r="BS26" s="50">
        <v>35</v>
      </c>
      <c r="BT26" s="50">
        <v>45</v>
      </c>
      <c r="BU26" s="50">
        <v>78</v>
      </c>
      <c r="BV26" s="50">
        <v>22</v>
      </c>
      <c r="BW26" s="50">
        <v>3</v>
      </c>
      <c r="BX26" s="50">
        <v>4</v>
      </c>
      <c r="BY26" s="50">
        <v>8</v>
      </c>
      <c r="BZ26" s="50">
        <v>7</v>
      </c>
    </row>
    <row r="27" spans="3:78" ht="13.5" thickBot="1" x14ac:dyDescent="0.25">
      <c r="C27" s="30" t="s">
        <v>10</v>
      </c>
      <c r="D27" s="50">
        <v>3291</v>
      </c>
      <c r="E27" s="50">
        <v>573</v>
      </c>
      <c r="F27" s="50">
        <v>800</v>
      </c>
      <c r="G27" s="50">
        <v>958</v>
      </c>
      <c r="H27" s="50">
        <v>960</v>
      </c>
      <c r="I27" s="50">
        <v>2</v>
      </c>
      <c r="J27" s="50">
        <v>0</v>
      </c>
      <c r="K27" s="50">
        <v>1</v>
      </c>
      <c r="L27" s="50">
        <v>0</v>
      </c>
      <c r="M27" s="50">
        <v>1</v>
      </c>
      <c r="N27" s="50">
        <v>56</v>
      </c>
      <c r="O27" s="50">
        <v>12</v>
      </c>
      <c r="P27" s="50">
        <v>11</v>
      </c>
      <c r="Q27" s="50">
        <v>16</v>
      </c>
      <c r="R27" s="50">
        <v>17</v>
      </c>
      <c r="S27" s="50">
        <v>83</v>
      </c>
      <c r="T27" s="50">
        <v>17</v>
      </c>
      <c r="U27" s="50">
        <v>31</v>
      </c>
      <c r="V27" s="50">
        <v>18</v>
      </c>
      <c r="W27" s="50">
        <v>17</v>
      </c>
      <c r="X27" s="50">
        <v>5</v>
      </c>
      <c r="Y27" s="50">
        <v>0</v>
      </c>
      <c r="Z27" s="50">
        <v>3</v>
      </c>
      <c r="AA27" s="50">
        <v>0</v>
      </c>
      <c r="AB27" s="50">
        <v>2</v>
      </c>
      <c r="AC27" s="50">
        <v>31</v>
      </c>
      <c r="AD27" s="50">
        <v>3</v>
      </c>
      <c r="AE27" s="50">
        <v>7</v>
      </c>
      <c r="AF27" s="50">
        <v>8</v>
      </c>
      <c r="AG27" s="50">
        <v>13</v>
      </c>
      <c r="AH27" s="50">
        <v>415</v>
      </c>
      <c r="AI27" s="50">
        <v>68</v>
      </c>
      <c r="AJ27" s="50">
        <v>92</v>
      </c>
      <c r="AK27" s="50">
        <v>133</v>
      </c>
      <c r="AL27" s="50">
        <v>122</v>
      </c>
      <c r="AM27" s="50">
        <v>30</v>
      </c>
      <c r="AN27" s="50">
        <v>4</v>
      </c>
      <c r="AO27" s="50">
        <v>5</v>
      </c>
      <c r="AP27" s="50">
        <v>14</v>
      </c>
      <c r="AQ27" s="50">
        <v>7</v>
      </c>
      <c r="AR27" s="50">
        <v>1300</v>
      </c>
      <c r="AS27" s="50">
        <v>236</v>
      </c>
      <c r="AT27" s="50">
        <v>335</v>
      </c>
      <c r="AU27" s="50">
        <v>386</v>
      </c>
      <c r="AV27" s="50">
        <v>343</v>
      </c>
      <c r="AW27" s="50">
        <v>222</v>
      </c>
      <c r="AX27" s="50">
        <v>32</v>
      </c>
      <c r="AY27" s="50">
        <v>54</v>
      </c>
      <c r="AZ27" s="50">
        <v>54</v>
      </c>
      <c r="BA27" s="50">
        <v>82</v>
      </c>
      <c r="BB27" s="50">
        <v>587</v>
      </c>
      <c r="BC27" s="50">
        <v>94</v>
      </c>
      <c r="BD27" s="50">
        <v>133</v>
      </c>
      <c r="BE27" s="50">
        <v>164</v>
      </c>
      <c r="BF27" s="50">
        <v>196</v>
      </c>
      <c r="BG27" s="50">
        <v>16</v>
      </c>
      <c r="BH27" s="50">
        <v>2</v>
      </c>
      <c r="BI27" s="50">
        <v>2</v>
      </c>
      <c r="BJ27" s="50">
        <v>3</v>
      </c>
      <c r="BK27" s="50">
        <v>9</v>
      </c>
      <c r="BL27" s="50">
        <v>8</v>
      </c>
      <c r="BM27" s="50">
        <v>0</v>
      </c>
      <c r="BN27" s="50">
        <v>0</v>
      </c>
      <c r="BO27" s="50">
        <v>3</v>
      </c>
      <c r="BP27" s="50">
        <v>5</v>
      </c>
      <c r="BQ27" s="50">
        <v>536</v>
      </c>
      <c r="BR27" s="50">
        <v>105</v>
      </c>
      <c r="BS27" s="50">
        <v>126</v>
      </c>
      <c r="BT27" s="50">
        <v>159</v>
      </c>
      <c r="BU27" s="50">
        <v>146</v>
      </c>
      <c r="BV27" s="50">
        <v>0</v>
      </c>
      <c r="BW27" s="50">
        <v>0</v>
      </c>
      <c r="BX27" s="50">
        <v>0</v>
      </c>
      <c r="BY27" s="50">
        <v>0</v>
      </c>
      <c r="BZ27" s="50">
        <v>0</v>
      </c>
    </row>
    <row r="28" spans="3:78" ht="13.5" thickBot="1" x14ac:dyDescent="0.25">
      <c r="C28" s="30" t="s">
        <v>11</v>
      </c>
      <c r="D28" s="50">
        <v>470</v>
      </c>
      <c r="E28" s="50">
        <v>87</v>
      </c>
      <c r="F28" s="50">
        <v>123</v>
      </c>
      <c r="G28" s="50">
        <v>108</v>
      </c>
      <c r="H28" s="50">
        <v>152</v>
      </c>
      <c r="I28" s="50">
        <v>0</v>
      </c>
      <c r="J28" s="50">
        <v>0</v>
      </c>
      <c r="K28" s="50">
        <v>0</v>
      </c>
      <c r="L28" s="50">
        <v>0</v>
      </c>
      <c r="M28" s="50">
        <v>0</v>
      </c>
      <c r="N28" s="50">
        <v>8</v>
      </c>
      <c r="O28" s="50">
        <v>1</v>
      </c>
      <c r="P28" s="50">
        <v>3</v>
      </c>
      <c r="Q28" s="50">
        <v>1</v>
      </c>
      <c r="R28" s="50">
        <v>3</v>
      </c>
      <c r="S28" s="50">
        <v>28</v>
      </c>
      <c r="T28" s="50">
        <v>6</v>
      </c>
      <c r="U28" s="50">
        <v>8</v>
      </c>
      <c r="V28" s="50">
        <v>9</v>
      </c>
      <c r="W28" s="50">
        <v>5</v>
      </c>
      <c r="X28" s="50">
        <v>0</v>
      </c>
      <c r="Y28" s="50">
        <v>0</v>
      </c>
      <c r="Z28" s="50">
        <v>0</v>
      </c>
      <c r="AA28" s="50">
        <v>0</v>
      </c>
      <c r="AB28" s="50">
        <v>0</v>
      </c>
      <c r="AC28" s="50">
        <v>2</v>
      </c>
      <c r="AD28" s="50">
        <v>0</v>
      </c>
      <c r="AE28" s="50">
        <v>1</v>
      </c>
      <c r="AF28" s="50">
        <v>1</v>
      </c>
      <c r="AG28" s="50">
        <v>0</v>
      </c>
      <c r="AH28" s="50">
        <v>14</v>
      </c>
      <c r="AI28" s="50">
        <v>1</v>
      </c>
      <c r="AJ28" s="50">
        <v>2</v>
      </c>
      <c r="AK28" s="50">
        <v>5</v>
      </c>
      <c r="AL28" s="50">
        <v>6</v>
      </c>
      <c r="AM28" s="50">
        <v>11</v>
      </c>
      <c r="AN28" s="50">
        <v>3</v>
      </c>
      <c r="AO28" s="50">
        <v>3</v>
      </c>
      <c r="AP28" s="50">
        <v>2</v>
      </c>
      <c r="AQ28" s="50">
        <v>3</v>
      </c>
      <c r="AR28" s="50">
        <v>155</v>
      </c>
      <c r="AS28" s="50">
        <v>39</v>
      </c>
      <c r="AT28" s="50">
        <v>44</v>
      </c>
      <c r="AU28" s="50">
        <v>32</v>
      </c>
      <c r="AV28" s="50">
        <v>40</v>
      </c>
      <c r="AW28" s="50">
        <v>38</v>
      </c>
      <c r="AX28" s="50">
        <v>3</v>
      </c>
      <c r="AY28" s="50">
        <v>14</v>
      </c>
      <c r="AZ28" s="50">
        <v>11</v>
      </c>
      <c r="BA28" s="50">
        <v>10</v>
      </c>
      <c r="BB28" s="50">
        <v>154</v>
      </c>
      <c r="BC28" s="50">
        <v>21</v>
      </c>
      <c r="BD28" s="50">
        <v>38</v>
      </c>
      <c r="BE28" s="50">
        <v>38</v>
      </c>
      <c r="BF28" s="50">
        <v>57</v>
      </c>
      <c r="BG28" s="50">
        <v>7</v>
      </c>
      <c r="BH28" s="50">
        <v>0</v>
      </c>
      <c r="BI28" s="50">
        <v>0</v>
      </c>
      <c r="BJ28" s="50">
        <v>2</v>
      </c>
      <c r="BK28" s="50">
        <v>5</v>
      </c>
      <c r="BL28" s="50">
        <v>1</v>
      </c>
      <c r="BM28" s="50">
        <v>0</v>
      </c>
      <c r="BN28" s="50">
        <v>1</v>
      </c>
      <c r="BO28" s="50">
        <v>0</v>
      </c>
      <c r="BP28" s="50">
        <v>0</v>
      </c>
      <c r="BQ28" s="50">
        <v>47</v>
      </c>
      <c r="BR28" s="50">
        <v>12</v>
      </c>
      <c r="BS28" s="50">
        <v>8</v>
      </c>
      <c r="BT28" s="50">
        <v>7</v>
      </c>
      <c r="BU28" s="50">
        <v>20</v>
      </c>
      <c r="BV28" s="50">
        <v>5</v>
      </c>
      <c r="BW28" s="50">
        <v>1</v>
      </c>
      <c r="BX28" s="50">
        <v>1</v>
      </c>
      <c r="BY28" s="50">
        <v>0</v>
      </c>
      <c r="BZ28" s="50">
        <v>3</v>
      </c>
    </row>
    <row r="29" spans="3:78" ht="13.5" thickBot="1" x14ac:dyDescent="0.25">
      <c r="C29" s="30" t="s">
        <v>12</v>
      </c>
      <c r="D29" s="50">
        <v>1064</v>
      </c>
      <c r="E29" s="50">
        <v>152</v>
      </c>
      <c r="F29" s="50">
        <v>243</v>
      </c>
      <c r="G29" s="50">
        <v>326</v>
      </c>
      <c r="H29" s="50">
        <v>343</v>
      </c>
      <c r="I29" s="50">
        <v>22</v>
      </c>
      <c r="J29" s="50">
        <v>4</v>
      </c>
      <c r="K29" s="50">
        <v>3</v>
      </c>
      <c r="L29" s="50">
        <v>8</v>
      </c>
      <c r="M29" s="50">
        <v>7</v>
      </c>
      <c r="N29" s="50">
        <v>6</v>
      </c>
      <c r="O29" s="50">
        <v>1</v>
      </c>
      <c r="P29" s="50">
        <v>1</v>
      </c>
      <c r="Q29" s="50">
        <v>2</v>
      </c>
      <c r="R29" s="50">
        <v>2</v>
      </c>
      <c r="S29" s="50">
        <v>2</v>
      </c>
      <c r="T29" s="50">
        <v>0</v>
      </c>
      <c r="U29" s="50">
        <v>1</v>
      </c>
      <c r="V29" s="50">
        <v>1</v>
      </c>
      <c r="W29" s="50">
        <v>0</v>
      </c>
      <c r="X29" s="50">
        <v>3</v>
      </c>
      <c r="Y29" s="50">
        <v>0</v>
      </c>
      <c r="Z29" s="50">
        <v>1</v>
      </c>
      <c r="AA29" s="50">
        <v>1</v>
      </c>
      <c r="AB29" s="50">
        <v>1</v>
      </c>
      <c r="AC29" s="50">
        <v>13</v>
      </c>
      <c r="AD29" s="50">
        <v>0</v>
      </c>
      <c r="AE29" s="50">
        <v>6</v>
      </c>
      <c r="AF29" s="50">
        <v>4</v>
      </c>
      <c r="AG29" s="50">
        <v>3</v>
      </c>
      <c r="AH29" s="50">
        <v>128</v>
      </c>
      <c r="AI29" s="50">
        <v>9</v>
      </c>
      <c r="AJ29" s="50">
        <v>31</v>
      </c>
      <c r="AK29" s="50">
        <v>40</v>
      </c>
      <c r="AL29" s="50">
        <v>48</v>
      </c>
      <c r="AM29" s="50">
        <v>36</v>
      </c>
      <c r="AN29" s="50">
        <v>3</v>
      </c>
      <c r="AO29" s="50">
        <v>8</v>
      </c>
      <c r="AP29" s="50">
        <v>15</v>
      </c>
      <c r="AQ29" s="50">
        <v>10</v>
      </c>
      <c r="AR29" s="50">
        <v>534</v>
      </c>
      <c r="AS29" s="50">
        <v>82</v>
      </c>
      <c r="AT29" s="50">
        <v>130</v>
      </c>
      <c r="AU29" s="50">
        <v>154</v>
      </c>
      <c r="AV29" s="50">
        <v>168</v>
      </c>
      <c r="AW29" s="50">
        <v>51</v>
      </c>
      <c r="AX29" s="50">
        <v>9</v>
      </c>
      <c r="AY29" s="50">
        <v>9</v>
      </c>
      <c r="AZ29" s="50">
        <v>18</v>
      </c>
      <c r="BA29" s="50">
        <v>15</v>
      </c>
      <c r="BB29" s="50">
        <v>70</v>
      </c>
      <c r="BC29" s="50">
        <v>5</v>
      </c>
      <c r="BD29" s="50">
        <v>14</v>
      </c>
      <c r="BE29" s="50">
        <v>26</v>
      </c>
      <c r="BF29" s="50">
        <v>25</v>
      </c>
      <c r="BG29" s="50">
        <v>21</v>
      </c>
      <c r="BH29" s="50">
        <v>2</v>
      </c>
      <c r="BI29" s="50">
        <v>4</v>
      </c>
      <c r="BJ29" s="50">
        <v>6</v>
      </c>
      <c r="BK29" s="50">
        <v>9</v>
      </c>
      <c r="BL29" s="50">
        <v>4</v>
      </c>
      <c r="BM29" s="50">
        <v>1</v>
      </c>
      <c r="BN29" s="50">
        <v>0</v>
      </c>
      <c r="BO29" s="50">
        <v>1</v>
      </c>
      <c r="BP29" s="50">
        <v>2</v>
      </c>
      <c r="BQ29" s="50">
        <v>152</v>
      </c>
      <c r="BR29" s="50">
        <v>32</v>
      </c>
      <c r="BS29" s="50">
        <v>30</v>
      </c>
      <c r="BT29" s="50">
        <v>43</v>
      </c>
      <c r="BU29" s="50">
        <v>47</v>
      </c>
      <c r="BV29" s="50">
        <v>22</v>
      </c>
      <c r="BW29" s="50">
        <v>4</v>
      </c>
      <c r="BX29" s="50">
        <v>5</v>
      </c>
      <c r="BY29" s="50">
        <v>7</v>
      </c>
      <c r="BZ29" s="50">
        <v>6</v>
      </c>
    </row>
    <row r="30" spans="3:78" ht="13.5" thickBot="1" x14ac:dyDescent="0.25">
      <c r="C30" s="30" t="s">
        <v>39</v>
      </c>
      <c r="D30" s="50">
        <v>1659</v>
      </c>
      <c r="E30" s="50">
        <v>230</v>
      </c>
      <c r="F30" s="50">
        <v>372</v>
      </c>
      <c r="G30" s="50">
        <v>525</v>
      </c>
      <c r="H30" s="50">
        <v>532</v>
      </c>
      <c r="I30" s="50">
        <v>5</v>
      </c>
      <c r="J30" s="50">
        <v>1</v>
      </c>
      <c r="K30" s="50">
        <v>2</v>
      </c>
      <c r="L30" s="50">
        <v>1</v>
      </c>
      <c r="M30" s="50">
        <v>1</v>
      </c>
      <c r="N30" s="50">
        <v>22</v>
      </c>
      <c r="O30" s="50">
        <v>7</v>
      </c>
      <c r="P30" s="50">
        <v>4</v>
      </c>
      <c r="Q30" s="50">
        <v>5</v>
      </c>
      <c r="R30" s="50">
        <v>6</v>
      </c>
      <c r="S30" s="50">
        <v>13</v>
      </c>
      <c r="T30" s="50">
        <v>3</v>
      </c>
      <c r="U30" s="50">
        <v>5</v>
      </c>
      <c r="V30" s="50">
        <v>3</v>
      </c>
      <c r="W30" s="50">
        <v>2</v>
      </c>
      <c r="X30" s="50">
        <v>3</v>
      </c>
      <c r="Y30" s="50">
        <v>0</v>
      </c>
      <c r="Z30" s="50">
        <v>1</v>
      </c>
      <c r="AA30" s="50">
        <v>1</v>
      </c>
      <c r="AB30" s="50">
        <v>1</v>
      </c>
      <c r="AC30" s="50">
        <v>54</v>
      </c>
      <c r="AD30" s="50">
        <v>4</v>
      </c>
      <c r="AE30" s="50">
        <v>9</v>
      </c>
      <c r="AF30" s="50">
        <v>20</v>
      </c>
      <c r="AG30" s="50">
        <v>21</v>
      </c>
      <c r="AH30" s="50">
        <v>268</v>
      </c>
      <c r="AI30" s="50">
        <v>39</v>
      </c>
      <c r="AJ30" s="50">
        <v>64</v>
      </c>
      <c r="AK30" s="50">
        <v>86</v>
      </c>
      <c r="AL30" s="50">
        <v>79</v>
      </c>
      <c r="AM30" s="50">
        <v>23</v>
      </c>
      <c r="AN30" s="50">
        <v>3</v>
      </c>
      <c r="AO30" s="50">
        <v>2</v>
      </c>
      <c r="AP30" s="50">
        <v>8</v>
      </c>
      <c r="AQ30" s="50">
        <v>10</v>
      </c>
      <c r="AR30" s="50">
        <v>706</v>
      </c>
      <c r="AS30" s="50">
        <v>111</v>
      </c>
      <c r="AT30" s="50">
        <v>164</v>
      </c>
      <c r="AU30" s="50">
        <v>228</v>
      </c>
      <c r="AV30" s="50">
        <v>203</v>
      </c>
      <c r="AW30" s="50">
        <v>16</v>
      </c>
      <c r="AX30" s="50">
        <v>2</v>
      </c>
      <c r="AY30" s="50">
        <v>4</v>
      </c>
      <c r="AZ30" s="50">
        <v>4</v>
      </c>
      <c r="BA30" s="50">
        <v>6</v>
      </c>
      <c r="BB30" s="50">
        <v>361</v>
      </c>
      <c r="BC30" s="50">
        <v>37</v>
      </c>
      <c r="BD30" s="50">
        <v>70</v>
      </c>
      <c r="BE30" s="50">
        <v>117</v>
      </c>
      <c r="BF30" s="50">
        <v>137</v>
      </c>
      <c r="BG30" s="50">
        <v>30</v>
      </c>
      <c r="BH30" s="50">
        <v>2</v>
      </c>
      <c r="BI30" s="50">
        <v>4</v>
      </c>
      <c r="BJ30" s="50">
        <v>7</v>
      </c>
      <c r="BK30" s="50">
        <v>17</v>
      </c>
      <c r="BL30" s="50">
        <v>0</v>
      </c>
      <c r="BM30" s="50">
        <v>0</v>
      </c>
      <c r="BN30" s="50">
        <v>0</v>
      </c>
      <c r="BO30" s="50">
        <v>0</v>
      </c>
      <c r="BP30" s="50">
        <v>0</v>
      </c>
      <c r="BQ30" s="50">
        <v>158</v>
      </c>
      <c r="BR30" s="50">
        <v>21</v>
      </c>
      <c r="BS30" s="50">
        <v>43</v>
      </c>
      <c r="BT30" s="50">
        <v>45</v>
      </c>
      <c r="BU30" s="50">
        <v>49</v>
      </c>
      <c r="BV30" s="50">
        <v>0</v>
      </c>
      <c r="BW30" s="50">
        <v>0</v>
      </c>
      <c r="BX30" s="50">
        <v>0</v>
      </c>
      <c r="BY30" s="50">
        <v>0</v>
      </c>
      <c r="BZ30" s="50">
        <v>0</v>
      </c>
    </row>
    <row r="31" spans="3:78" ht="13.5" thickBot="1" x14ac:dyDescent="0.25">
      <c r="C31" s="30" t="s">
        <v>40</v>
      </c>
      <c r="D31" s="50">
        <v>932</v>
      </c>
      <c r="E31" s="50">
        <v>183</v>
      </c>
      <c r="F31" s="50">
        <v>243</v>
      </c>
      <c r="G31" s="50">
        <v>231</v>
      </c>
      <c r="H31" s="50">
        <v>275</v>
      </c>
      <c r="I31" s="50">
        <v>0</v>
      </c>
      <c r="J31" s="50">
        <v>0</v>
      </c>
      <c r="K31" s="50">
        <v>0</v>
      </c>
      <c r="L31" s="50">
        <v>0</v>
      </c>
      <c r="M31" s="50">
        <v>0</v>
      </c>
      <c r="N31" s="50">
        <v>18</v>
      </c>
      <c r="O31" s="50">
        <v>3</v>
      </c>
      <c r="P31" s="50">
        <v>5</v>
      </c>
      <c r="Q31" s="50">
        <v>2</v>
      </c>
      <c r="R31" s="50">
        <v>8</v>
      </c>
      <c r="S31" s="50">
        <v>36</v>
      </c>
      <c r="T31" s="50">
        <v>13</v>
      </c>
      <c r="U31" s="50">
        <v>7</v>
      </c>
      <c r="V31" s="50">
        <v>12</v>
      </c>
      <c r="W31" s="50">
        <v>4</v>
      </c>
      <c r="X31" s="50">
        <v>18</v>
      </c>
      <c r="Y31" s="50">
        <v>5</v>
      </c>
      <c r="Z31" s="50">
        <v>3</v>
      </c>
      <c r="AA31" s="50">
        <v>6</v>
      </c>
      <c r="AB31" s="50">
        <v>4</v>
      </c>
      <c r="AC31" s="50">
        <v>18</v>
      </c>
      <c r="AD31" s="50">
        <v>0</v>
      </c>
      <c r="AE31" s="50">
        <v>3</v>
      </c>
      <c r="AF31" s="50">
        <v>4</v>
      </c>
      <c r="AG31" s="50">
        <v>11</v>
      </c>
      <c r="AH31" s="50">
        <v>151</v>
      </c>
      <c r="AI31" s="50">
        <v>33</v>
      </c>
      <c r="AJ31" s="50">
        <v>38</v>
      </c>
      <c r="AK31" s="50">
        <v>33</v>
      </c>
      <c r="AL31" s="50">
        <v>47</v>
      </c>
      <c r="AM31" s="50">
        <v>19</v>
      </c>
      <c r="AN31" s="50">
        <v>6</v>
      </c>
      <c r="AO31" s="50">
        <v>6</v>
      </c>
      <c r="AP31" s="50">
        <v>5</v>
      </c>
      <c r="AQ31" s="50">
        <v>2</v>
      </c>
      <c r="AR31" s="50">
        <v>319</v>
      </c>
      <c r="AS31" s="50">
        <v>81</v>
      </c>
      <c r="AT31" s="50">
        <v>102</v>
      </c>
      <c r="AU31" s="50">
        <v>80</v>
      </c>
      <c r="AV31" s="50">
        <v>56</v>
      </c>
      <c r="AW31" s="50">
        <v>41</v>
      </c>
      <c r="AX31" s="50">
        <v>4</v>
      </c>
      <c r="AY31" s="50">
        <v>10</v>
      </c>
      <c r="AZ31" s="50">
        <v>12</v>
      </c>
      <c r="BA31" s="50">
        <v>15</v>
      </c>
      <c r="BB31" s="50">
        <v>97</v>
      </c>
      <c r="BC31" s="50">
        <v>14</v>
      </c>
      <c r="BD31" s="50">
        <v>19</v>
      </c>
      <c r="BE31" s="50">
        <v>22</v>
      </c>
      <c r="BF31" s="50">
        <v>42</v>
      </c>
      <c r="BG31" s="50">
        <v>23</v>
      </c>
      <c r="BH31" s="50">
        <v>1</v>
      </c>
      <c r="BI31" s="50">
        <v>9</v>
      </c>
      <c r="BJ31" s="50">
        <v>5</v>
      </c>
      <c r="BK31" s="50">
        <v>8</v>
      </c>
      <c r="BL31" s="50">
        <v>1</v>
      </c>
      <c r="BM31" s="50">
        <v>0</v>
      </c>
      <c r="BN31" s="50">
        <v>0</v>
      </c>
      <c r="BO31" s="50">
        <v>0</v>
      </c>
      <c r="BP31" s="50">
        <v>1</v>
      </c>
      <c r="BQ31" s="50">
        <v>191</v>
      </c>
      <c r="BR31" s="50">
        <v>23</v>
      </c>
      <c r="BS31" s="50">
        <v>41</v>
      </c>
      <c r="BT31" s="50">
        <v>50</v>
      </c>
      <c r="BU31" s="50">
        <v>77</v>
      </c>
      <c r="BV31" s="50">
        <v>0</v>
      </c>
      <c r="BW31" s="50">
        <v>0</v>
      </c>
      <c r="BX31" s="50">
        <v>0</v>
      </c>
      <c r="BY31" s="50">
        <v>0</v>
      </c>
      <c r="BZ31" s="50">
        <v>0</v>
      </c>
    </row>
    <row r="32" spans="3:78" ht="13.5" thickBot="1" x14ac:dyDescent="0.25">
      <c r="C32" s="30" t="s">
        <v>41</v>
      </c>
      <c r="D32" s="50">
        <v>272</v>
      </c>
      <c r="E32" s="50">
        <v>26</v>
      </c>
      <c r="F32" s="50">
        <v>64</v>
      </c>
      <c r="G32" s="50">
        <v>73</v>
      </c>
      <c r="H32" s="50">
        <v>109</v>
      </c>
      <c r="I32" s="50">
        <v>0</v>
      </c>
      <c r="J32" s="50">
        <v>0</v>
      </c>
      <c r="K32" s="50">
        <v>0</v>
      </c>
      <c r="L32" s="50">
        <v>0</v>
      </c>
      <c r="M32" s="50">
        <v>0</v>
      </c>
      <c r="N32" s="50">
        <v>14</v>
      </c>
      <c r="O32" s="50">
        <v>0</v>
      </c>
      <c r="P32" s="50">
        <v>3</v>
      </c>
      <c r="Q32" s="50">
        <v>2</v>
      </c>
      <c r="R32" s="50">
        <v>9</v>
      </c>
      <c r="S32" s="50">
        <v>5</v>
      </c>
      <c r="T32" s="50">
        <v>1</v>
      </c>
      <c r="U32" s="50">
        <v>1</v>
      </c>
      <c r="V32" s="50">
        <v>0</v>
      </c>
      <c r="W32" s="50">
        <v>3</v>
      </c>
      <c r="X32" s="50">
        <v>0</v>
      </c>
      <c r="Y32" s="50">
        <v>0</v>
      </c>
      <c r="Z32" s="50">
        <v>0</v>
      </c>
      <c r="AA32" s="50">
        <v>0</v>
      </c>
      <c r="AB32" s="50">
        <v>0</v>
      </c>
      <c r="AC32" s="50">
        <v>2</v>
      </c>
      <c r="AD32" s="50">
        <v>0</v>
      </c>
      <c r="AE32" s="50">
        <v>0</v>
      </c>
      <c r="AF32" s="50">
        <v>1</v>
      </c>
      <c r="AG32" s="50">
        <v>1</v>
      </c>
      <c r="AH32" s="50">
        <v>11</v>
      </c>
      <c r="AI32" s="50">
        <v>2</v>
      </c>
      <c r="AJ32" s="50">
        <v>3</v>
      </c>
      <c r="AK32" s="50">
        <v>3</v>
      </c>
      <c r="AL32" s="50">
        <v>3</v>
      </c>
      <c r="AM32" s="50">
        <v>4</v>
      </c>
      <c r="AN32" s="50">
        <v>0</v>
      </c>
      <c r="AO32" s="50">
        <v>2</v>
      </c>
      <c r="AP32" s="50">
        <v>1</v>
      </c>
      <c r="AQ32" s="50">
        <v>1</v>
      </c>
      <c r="AR32" s="50">
        <v>63</v>
      </c>
      <c r="AS32" s="50">
        <v>6</v>
      </c>
      <c r="AT32" s="50">
        <v>14</v>
      </c>
      <c r="AU32" s="50">
        <v>19</v>
      </c>
      <c r="AV32" s="50">
        <v>24</v>
      </c>
      <c r="AW32" s="50">
        <v>16</v>
      </c>
      <c r="AX32" s="50">
        <v>2</v>
      </c>
      <c r="AY32" s="50">
        <v>2</v>
      </c>
      <c r="AZ32" s="50">
        <v>5</v>
      </c>
      <c r="BA32" s="50">
        <v>7</v>
      </c>
      <c r="BB32" s="50">
        <v>100</v>
      </c>
      <c r="BC32" s="50">
        <v>7</v>
      </c>
      <c r="BD32" s="50">
        <v>27</v>
      </c>
      <c r="BE32" s="50">
        <v>30</v>
      </c>
      <c r="BF32" s="50">
        <v>36</v>
      </c>
      <c r="BG32" s="50">
        <v>8</v>
      </c>
      <c r="BH32" s="50">
        <v>0</v>
      </c>
      <c r="BI32" s="50">
        <v>0</v>
      </c>
      <c r="BJ32" s="50">
        <v>0</v>
      </c>
      <c r="BK32" s="50">
        <v>8</v>
      </c>
      <c r="BL32" s="50">
        <v>0</v>
      </c>
      <c r="BM32" s="50">
        <v>0</v>
      </c>
      <c r="BN32" s="50">
        <v>0</v>
      </c>
      <c r="BO32" s="50">
        <v>0</v>
      </c>
      <c r="BP32" s="50">
        <v>0</v>
      </c>
      <c r="BQ32" s="50">
        <v>49</v>
      </c>
      <c r="BR32" s="50">
        <v>8</v>
      </c>
      <c r="BS32" s="50">
        <v>12</v>
      </c>
      <c r="BT32" s="50">
        <v>12</v>
      </c>
      <c r="BU32" s="50">
        <v>17</v>
      </c>
      <c r="BV32" s="50">
        <v>0</v>
      </c>
      <c r="BW32" s="50">
        <v>0</v>
      </c>
      <c r="BX32" s="50">
        <v>0</v>
      </c>
      <c r="BY32" s="50">
        <v>0</v>
      </c>
      <c r="BZ32" s="50">
        <v>0</v>
      </c>
    </row>
    <row r="33" spans="3:78" ht="13.5" thickBot="1" x14ac:dyDescent="0.25">
      <c r="C33" s="30" t="s">
        <v>13</v>
      </c>
      <c r="D33" s="50">
        <v>943</v>
      </c>
      <c r="E33" s="50">
        <v>131</v>
      </c>
      <c r="F33" s="50">
        <v>173</v>
      </c>
      <c r="G33" s="50">
        <v>328</v>
      </c>
      <c r="H33" s="50">
        <v>311</v>
      </c>
      <c r="I33" s="50">
        <v>47</v>
      </c>
      <c r="J33" s="50">
        <v>5</v>
      </c>
      <c r="K33" s="50">
        <v>7</v>
      </c>
      <c r="L33" s="50">
        <v>25</v>
      </c>
      <c r="M33" s="50">
        <v>10</v>
      </c>
      <c r="N33" s="50">
        <v>6</v>
      </c>
      <c r="O33" s="50">
        <v>0</v>
      </c>
      <c r="P33" s="50">
        <v>0</v>
      </c>
      <c r="Q33" s="50">
        <v>1</v>
      </c>
      <c r="R33" s="50">
        <v>5</v>
      </c>
      <c r="S33" s="50">
        <v>8</v>
      </c>
      <c r="T33" s="50">
        <v>1</v>
      </c>
      <c r="U33" s="50">
        <v>1</v>
      </c>
      <c r="V33" s="50">
        <v>5</v>
      </c>
      <c r="W33" s="50">
        <v>1</v>
      </c>
      <c r="X33" s="50">
        <v>5</v>
      </c>
      <c r="Y33" s="50">
        <v>1</v>
      </c>
      <c r="Z33" s="50">
        <v>1</v>
      </c>
      <c r="AA33" s="50">
        <v>1</v>
      </c>
      <c r="AB33" s="50">
        <v>2</v>
      </c>
      <c r="AC33" s="50">
        <v>3</v>
      </c>
      <c r="AD33" s="50">
        <v>2</v>
      </c>
      <c r="AE33" s="50">
        <v>1</v>
      </c>
      <c r="AF33" s="50">
        <v>0</v>
      </c>
      <c r="AG33" s="50">
        <v>0</v>
      </c>
      <c r="AH33" s="50">
        <v>154</v>
      </c>
      <c r="AI33" s="50">
        <v>19</v>
      </c>
      <c r="AJ33" s="50">
        <v>28</v>
      </c>
      <c r="AK33" s="50">
        <v>59</v>
      </c>
      <c r="AL33" s="50">
        <v>48</v>
      </c>
      <c r="AM33" s="50">
        <v>36</v>
      </c>
      <c r="AN33" s="50">
        <v>2</v>
      </c>
      <c r="AO33" s="50">
        <v>4</v>
      </c>
      <c r="AP33" s="50">
        <v>19</v>
      </c>
      <c r="AQ33" s="50">
        <v>11</v>
      </c>
      <c r="AR33" s="50">
        <v>379</v>
      </c>
      <c r="AS33" s="50">
        <v>62</v>
      </c>
      <c r="AT33" s="50">
        <v>89</v>
      </c>
      <c r="AU33" s="50">
        <v>118</v>
      </c>
      <c r="AV33" s="50">
        <v>110</v>
      </c>
      <c r="AW33" s="50">
        <v>57</v>
      </c>
      <c r="AX33" s="50">
        <v>12</v>
      </c>
      <c r="AY33" s="50">
        <v>13</v>
      </c>
      <c r="AZ33" s="50">
        <v>16</v>
      </c>
      <c r="BA33" s="50">
        <v>16</v>
      </c>
      <c r="BB33" s="50">
        <v>143</v>
      </c>
      <c r="BC33" s="50">
        <v>13</v>
      </c>
      <c r="BD33" s="50">
        <v>15</v>
      </c>
      <c r="BE33" s="50">
        <v>51</v>
      </c>
      <c r="BF33" s="50">
        <v>64</v>
      </c>
      <c r="BG33" s="50">
        <v>42</v>
      </c>
      <c r="BH33" s="50">
        <v>3</v>
      </c>
      <c r="BI33" s="50">
        <v>4</v>
      </c>
      <c r="BJ33" s="50">
        <v>11</v>
      </c>
      <c r="BK33" s="50">
        <v>24</v>
      </c>
      <c r="BL33" s="50">
        <v>0</v>
      </c>
      <c r="BM33" s="50">
        <v>0</v>
      </c>
      <c r="BN33" s="50">
        <v>0</v>
      </c>
      <c r="BO33" s="50">
        <v>0</v>
      </c>
      <c r="BP33" s="50">
        <v>0</v>
      </c>
      <c r="BQ33" s="50">
        <v>51</v>
      </c>
      <c r="BR33" s="50">
        <v>8</v>
      </c>
      <c r="BS33" s="50">
        <v>9</v>
      </c>
      <c r="BT33" s="50">
        <v>16</v>
      </c>
      <c r="BU33" s="50">
        <v>18</v>
      </c>
      <c r="BV33" s="50">
        <v>12</v>
      </c>
      <c r="BW33" s="50">
        <v>3</v>
      </c>
      <c r="BX33" s="50">
        <v>1</v>
      </c>
      <c r="BY33" s="50">
        <v>6</v>
      </c>
      <c r="BZ33" s="50">
        <v>2</v>
      </c>
    </row>
    <row r="34" spans="3:78" ht="13.5" thickBot="1" x14ac:dyDescent="0.25">
      <c r="C34" s="30" t="s">
        <v>42</v>
      </c>
      <c r="D34" s="50">
        <v>157</v>
      </c>
      <c r="E34" s="50">
        <v>25</v>
      </c>
      <c r="F34" s="50">
        <v>22</v>
      </c>
      <c r="G34" s="50">
        <v>38</v>
      </c>
      <c r="H34" s="50">
        <v>72</v>
      </c>
      <c r="I34" s="50">
        <v>0</v>
      </c>
      <c r="J34" s="50">
        <v>0</v>
      </c>
      <c r="K34" s="50">
        <v>0</v>
      </c>
      <c r="L34" s="50">
        <v>0</v>
      </c>
      <c r="M34" s="50">
        <v>0</v>
      </c>
      <c r="N34" s="50">
        <v>6</v>
      </c>
      <c r="O34" s="50">
        <v>2</v>
      </c>
      <c r="P34" s="50">
        <v>1</v>
      </c>
      <c r="Q34" s="50">
        <v>0</v>
      </c>
      <c r="R34" s="50">
        <v>3</v>
      </c>
      <c r="S34" s="50">
        <v>0</v>
      </c>
      <c r="T34" s="50">
        <v>0</v>
      </c>
      <c r="U34" s="50">
        <v>0</v>
      </c>
      <c r="V34" s="50">
        <v>0</v>
      </c>
      <c r="W34" s="50">
        <v>0</v>
      </c>
      <c r="X34" s="50">
        <v>4</v>
      </c>
      <c r="Y34" s="50">
        <v>0</v>
      </c>
      <c r="Z34" s="50">
        <v>0</v>
      </c>
      <c r="AA34" s="50">
        <v>1</v>
      </c>
      <c r="AB34" s="50">
        <v>3</v>
      </c>
      <c r="AC34" s="50">
        <v>1</v>
      </c>
      <c r="AD34" s="50">
        <v>0</v>
      </c>
      <c r="AE34" s="50">
        <v>0</v>
      </c>
      <c r="AF34" s="50">
        <v>0</v>
      </c>
      <c r="AG34" s="50">
        <v>1</v>
      </c>
      <c r="AH34" s="50">
        <v>18</v>
      </c>
      <c r="AI34" s="50">
        <v>3</v>
      </c>
      <c r="AJ34" s="50">
        <v>2</v>
      </c>
      <c r="AK34" s="50">
        <v>5</v>
      </c>
      <c r="AL34" s="50">
        <v>8</v>
      </c>
      <c r="AM34" s="50">
        <v>2</v>
      </c>
      <c r="AN34" s="50">
        <v>1</v>
      </c>
      <c r="AO34" s="50">
        <v>0</v>
      </c>
      <c r="AP34" s="50">
        <v>0</v>
      </c>
      <c r="AQ34" s="50">
        <v>1</v>
      </c>
      <c r="AR34" s="50">
        <v>34</v>
      </c>
      <c r="AS34" s="50">
        <v>8</v>
      </c>
      <c r="AT34" s="50">
        <v>4</v>
      </c>
      <c r="AU34" s="50">
        <v>11</v>
      </c>
      <c r="AV34" s="50">
        <v>11</v>
      </c>
      <c r="AW34" s="50">
        <v>29</v>
      </c>
      <c r="AX34" s="50">
        <v>2</v>
      </c>
      <c r="AY34" s="50">
        <v>6</v>
      </c>
      <c r="AZ34" s="50">
        <v>7</v>
      </c>
      <c r="BA34" s="50">
        <v>14</v>
      </c>
      <c r="BB34" s="50">
        <v>23</v>
      </c>
      <c r="BC34" s="50">
        <v>3</v>
      </c>
      <c r="BD34" s="50">
        <v>3</v>
      </c>
      <c r="BE34" s="50">
        <v>4</v>
      </c>
      <c r="BF34" s="50">
        <v>13</v>
      </c>
      <c r="BG34" s="50">
        <v>0</v>
      </c>
      <c r="BH34" s="50">
        <v>0</v>
      </c>
      <c r="BI34" s="50">
        <v>0</v>
      </c>
      <c r="BJ34" s="50">
        <v>0</v>
      </c>
      <c r="BK34" s="50">
        <v>0</v>
      </c>
      <c r="BL34" s="50">
        <v>0</v>
      </c>
      <c r="BM34" s="50">
        <v>0</v>
      </c>
      <c r="BN34" s="50">
        <v>0</v>
      </c>
      <c r="BO34" s="50">
        <v>0</v>
      </c>
      <c r="BP34" s="50">
        <v>0</v>
      </c>
      <c r="BQ34" s="50">
        <v>37</v>
      </c>
      <c r="BR34" s="50">
        <v>5</v>
      </c>
      <c r="BS34" s="50">
        <v>6</v>
      </c>
      <c r="BT34" s="50">
        <v>9</v>
      </c>
      <c r="BU34" s="50">
        <v>17</v>
      </c>
      <c r="BV34" s="50">
        <v>3</v>
      </c>
      <c r="BW34" s="50">
        <v>1</v>
      </c>
      <c r="BX34" s="50">
        <v>0</v>
      </c>
      <c r="BY34" s="50">
        <v>1</v>
      </c>
      <c r="BZ34" s="50">
        <v>1</v>
      </c>
    </row>
    <row r="35" spans="3:78" ht="13.5" thickBot="1" x14ac:dyDescent="0.25">
      <c r="C35" s="30" t="s">
        <v>14</v>
      </c>
      <c r="D35" s="50">
        <v>249</v>
      </c>
      <c r="E35" s="50">
        <v>34</v>
      </c>
      <c r="F35" s="50">
        <v>43</v>
      </c>
      <c r="G35" s="50">
        <v>71</v>
      </c>
      <c r="H35" s="50">
        <v>101</v>
      </c>
      <c r="I35" s="50">
        <v>0</v>
      </c>
      <c r="J35" s="50">
        <v>0</v>
      </c>
      <c r="K35" s="50">
        <v>0</v>
      </c>
      <c r="L35" s="50">
        <v>0</v>
      </c>
      <c r="M35" s="50">
        <v>0</v>
      </c>
      <c r="N35" s="50">
        <v>6</v>
      </c>
      <c r="O35" s="50">
        <v>0</v>
      </c>
      <c r="P35" s="50">
        <v>1</v>
      </c>
      <c r="Q35" s="50">
        <v>1</v>
      </c>
      <c r="R35" s="50">
        <v>4</v>
      </c>
      <c r="S35" s="50">
        <v>0</v>
      </c>
      <c r="T35" s="50">
        <v>0</v>
      </c>
      <c r="U35" s="50">
        <v>0</v>
      </c>
      <c r="V35" s="50">
        <v>0</v>
      </c>
      <c r="W35" s="50">
        <v>0</v>
      </c>
      <c r="X35" s="50">
        <v>0</v>
      </c>
      <c r="Y35" s="50">
        <v>0</v>
      </c>
      <c r="Z35" s="50">
        <v>0</v>
      </c>
      <c r="AA35" s="50">
        <v>0</v>
      </c>
      <c r="AB35" s="50">
        <v>0</v>
      </c>
      <c r="AC35" s="50">
        <v>16</v>
      </c>
      <c r="AD35" s="50">
        <v>2</v>
      </c>
      <c r="AE35" s="50">
        <v>1</v>
      </c>
      <c r="AF35" s="50">
        <v>2</v>
      </c>
      <c r="AG35" s="50">
        <v>11</v>
      </c>
      <c r="AH35" s="50">
        <v>12</v>
      </c>
      <c r="AI35" s="50">
        <v>1</v>
      </c>
      <c r="AJ35" s="50">
        <v>3</v>
      </c>
      <c r="AK35" s="50">
        <v>4</v>
      </c>
      <c r="AL35" s="50">
        <v>4</v>
      </c>
      <c r="AM35" s="50">
        <v>0</v>
      </c>
      <c r="AN35" s="50">
        <v>0</v>
      </c>
      <c r="AO35" s="50">
        <v>0</v>
      </c>
      <c r="AP35" s="50">
        <v>0</v>
      </c>
      <c r="AQ35" s="50">
        <v>0</v>
      </c>
      <c r="AR35" s="50">
        <v>158</v>
      </c>
      <c r="AS35" s="50">
        <v>24</v>
      </c>
      <c r="AT35" s="50">
        <v>28</v>
      </c>
      <c r="AU35" s="50">
        <v>49</v>
      </c>
      <c r="AV35" s="50">
        <v>57</v>
      </c>
      <c r="AW35" s="50">
        <v>10</v>
      </c>
      <c r="AX35" s="50">
        <v>4</v>
      </c>
      <c r="AY35" s="50">
        <v>2</v>
      </c>
      <c r="AZ35" s="50">
        <v>4</v>
      </c>
      <c r="BA35" s="50">
        <v>0</v>
      </c>
      <c r="BB35" s="50">
        <v>15</v>
      </c>
      <c r="BC35" s="50">
        <v>0</v>
      </c>
      <c r="BD35" s="50">
        <v>2</v>
      </c>
      <c r="BE35" s="50">
        <v>6</v>
      </c>
      <c r="BF35" s="50">
        <v>7</v>
      </c>
      <c r="BG35" s="50">
        <v>0</v>
      </c>
      <c r="BH35" s="50">
        <v>0</v>
      </c>
      <c r="BI35" s="50">
        <v>0</v>
      </c>
      <c r="BJ35" s="50">
        <v>0</v>
      </c>
      <c r="BK35" s="50">
        <v>0</v>
      </c>
      <c r="BL35" s="50">
        <v>15</v>
      </c>
      <c r="BM35" s="50">
        <v>1</v>
      </c>
      <c r="BN35" s="50">
        <v>3</v>
      </c>
      <c r="BO35" s="50">
        <v>2</v>
      </c>
      <c r="BP35" s="50">
        <v>9</v>
      </c>
      <c r="BQ35" s="50">
        <v>17</v>
      </c>
      <c r="BR35" s="50">
        <v>2</v>
      </c>
      <c r="BS35" s="50">
        <v>3</v>
      </c>
      <c r="BT35" s="50">
        <v>3</v>
      </c>
      <c r="BU35" s="50">
        <v>9</v>
      </c>
      <c r="BV35" s="50">
        <v>0</v>
      </c>
      <c r="BW35" s="50">
        <v>0</v>
      </c>
      <c r="BX35" s="50">
        <v>0</v>
      </c>
      <c r="BY35" s="50">
        <v>0</v>
      </c>
      <c r="BZ35" s="50">
        <v>0</v>
      </c>
    </row>
    <row r="36" spans="3:78" ht="13.5" thickBot="1" x14ac:dyDescent="0.25">
      <c r="C36" s="30" t="s">
        <v>15</v>
      </c>
      <c r="D36" s="50">
        <v>141</v>
      </c>
      <c r="E36" s="50">
        <v>22</v>
      </c>
      <c r="F36" s="50">
        <v>18</v>
      </c>
      <c r="G36" s="50">
        <v>47</v>
      </c>
      <c r="H36" s="50">
        <v>54</v>
      </c>
      <c r="I36" s="50">
        <v>0</v>
      </c>
      <c r="J36" s="50">
        <v>0</v>
      </c>
      <c r="K36" s="50">
        <v>0</v>
      </c>
      <c r="L36" s="50">
        <v>0</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50">
        <v>0</v>
      </c>
      <c r="AF36" s="50">
        <v>0</v>
      </c>
      <c r="AG36" s="50">
        <v>0</v>
      </c>
      <c r="AH36" s="50">
        <v>44</v>
      </c>
      <c r="AI36" s="50">
        <v>6</v>
      </c>
      <c r="AJ36" s="50">
        <v>6</v>
      </c>
      <c r="AK36" s="50">
        <v>15</v>
      </c>
      <c r="AL36" s="50">
        <v>17</v>
      </c>
      <c r="AM36" s="50">
        <v>1</v>
      </c>
      <c r="AN36" s="50">
        <v>1</v>
      </c>
      <c r="AO36" s="50">
        <v>0</v>
      </c>
      <c r="AP36" s="50">
        <v>0</v>
      </c>
      <c r="AQ36" s="50">
        <v>0</v>
      </c>
      <c r="AR36" s="50">
        <v>79</v>
      </c>
      <c r="AS36" s="50">
        <v>15</v>
      </c>
      <c r="AT36" s="50">
        <v>10</v>
      </c>
      <c r="AU36" s="50">
        <v>26</v>
      </c>
      <c r="AV36" s="50">
        <v>28</v>
      </c>
      <c r="AW36" s="50">
        <v>0</v>
      </c>
      <c r="AX36" s="50">
        <v>0</v>
      </c>
      <c r="AY36" s="50">
        <v>0</v>
      </c>
      <c r="AZ36" s="50">
        <v>0</v>
      </c>
      <c r="BA36" s="50">
        <v>0</v>
      </c>
      <c r="BB36" s="50">
        <v>0</v>
      </c>
      <c r="BC36" s="50">
        <v>0</v>
      </c>
      <c r="BD36" s="50">
        <v>0</v>
      </c>
      <c r="BE36" s="50">
        <v>0</v>
      </c>
      <c r="BF36" s="50">
        <v>0</v>
      </c>
      <c r="BG36" s="50">
        <v>17</v>
      </c>
      <c r="BH36" s="50">
        <v>0</v>
      </c>
      <c r="BI36" s="50">
        <v>2</v>
      </c>
      <c r="BJ36" s="50">
        <v>6</v>
      </c>
      <c r="BK36" s="50">
        <v>9</v>
      </c>
      <c r="BL36" s="50">
        <v>0</v>
      </c>
      <c r="BM36" s="50">
        <v>0</v>
      </c>
      <c r="BN36" s="50">
        <v>0</v>
      </c>
      <c r="BO36" s="50">
        <v>0</v>
      </c>
      <c r="BP36" s="50">
        <v>0</v>
      </c>
      <c r="BQ36" s="50">
        <v>0</v>
      </c>
      <c r="BR36" s="50">
        <v>0</v>
      </c>
      <c r="BS36" s="50">
        <v>0</v>
      </c>
      <c r="BT36" s="50">
        <v>0</v>
      </c>
      <c r="BU36" s="50">
        <v>0</v>
      </c>
      <c r="BV36" s="50">
        <v>0</v>
      </c>
      <c r="BW36" s="50">
        <v>0</v>
      </c>
      <c r="BX36" s="50">
        <v>0</v>
      </c>
      <c r="BY36" s="50">
        <v>0</v>
      </c>
      <c r="BZ36" s="50">
        <v>0</v>
      </c>
    </row>
    <row r="40" spans="3:78" x14ac:dyDescent="0.2">
      <c r="C40" s="33" t="s">
        <v>65</v>
      </c>
    </row>
    <row r="41" spans="3:78" x14ac:dyDescent="0.2">
      <c r="C41" s="32" t="s">
        <v>66</v>
      </c>
    </row>
    <row r="42" spans="3:78" x14ac:dyDescent="0.2">
      <c r="C42" s="32" t="s">
        <v>62</v>
      </c>
    </row>
    <row r="43" spans="3:78" x14ac:dyDescent="0.2">
      <c r="C43" s="32" t="s">
        <v>63</v>
      </c>
    </row>
    <row r="44" spans="3:78" x14ac:dyDescent="0.2">
      <c r="C44" s="33"/>
    </row>
    <row r="45" spans="3:78" x14ac:dyDescent="0.2">
      <c r="C45" s="33" t="s">
        <v>67</v>
      </c>
    </row>
    <row r="46" spans="3:78" x14ac:dyDescent="0.2">
      <c r="C46" s="32" t="s">
        <v>68</v>
      </c>
    </row>
  </sheetData>
  <mergeCells count="16">
    <mergeCell ref="BL15:BP15"/>
    <mergeCell ref="BQ15:BU15"/>
    <mergeCell ref="BV15:BZ15"/>
    <mergeCell ref="Q7:S7"/>
    <mergeCell ref="D15:H15"/>
    <mergeCell ref="AW15:BA15"/>
    <mergeCell ref="BB15:BF15"/>
    <mergeCell ref="BG15:BK15"/>
    <mergeCell ref="I15:M15"/>
    <mergeCell ref="N15:R15"/>
    <mergeCell ref="S15:W15"/>
    <mergeCell ref="X15:AB15"/>
    <mergeCell ref="AC15:AG15"/>
    <mergeCell ref="AH15:AL15"/>
    <mergeCell ref="AM15:AQ15"/>
    <mergeCell ref="AR15:AV15"/>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CO44"/>
  <sheetViews>
    <sheetView zoomScaleNormal="100" workbookViewId="0"/>
  </sheetViews>
  <sheetFormatPr baseColWidth="10" defaultColWidth="11.42578125" defaultRowHeight="15" x14ac:dyDescent="0.2"/>
  <cols>
    <col min="1" max="1" width="11.42578125" style="1"/>
    <col min="2" max="2" width="12.85546875" style="1" customWidth="1"/>
    <col min="3" max="3" width="35.42578125" style="1" customWidth="1"/>
    <col min="4" max="5" width="12" style="15" customWidth="1"/>
    <col min="6" max="48" width="12" style="1" customWidth="1"/>
    <col min="49" max="131" width="15.7109375" style="1" customWidth="1"/>
    <col min="132" max="16384" width="11.42578125" style="1"/>
  </cols>
  <sheetData>
    <row r="7" spans="3:49" ht="18" x14ac:dyDescent="0.25">
      <c r="C7" s="14"/>
      <c r="L7" s="60"/>
      <c r="M7" s="60"/>
      <c r="N7" s="60"/>
    </row>
    <row r="8" spans="3:49" ht="18" x14ac:dyDescent="0.25">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3:49" ht="18" x14ac:dyDescent="0.25">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3:49" x14ac:dyDescent="0.2">
      <c r="C10" s="16"/>
    </row>
    <row r="11" spans="3:49" x14ac:dyDescent="0.2">
      <c r="C11" s="16"/>
    </row>
    <row r="12" spans="3:49" x14ac:dyDescent="0.2">
      <c r="C12" s="16"/>
    </row>
    <row r="13" spans="3:49" ht="24" customHeight="1" x14ac:dyDescent="0.2">
      <c r="C13" s="37" t="s">
        <v>3</v>
      </c>
      <c r="D13" s="17"/>
      <c r="E13" s="1"/>
    </row>
    <row r="14" spans="3:49" s="20" customFormat="1" ht="15.75" customHeight="1" x14ac:dyDescent="0.2">
      <c r="C14" s="18"/>
      <c r="D14" s="19"/>
      <c r="E14" s="19"/>
    </row>
    <row r="15" spans="3:49" ht="37.5" customHeight="1" thickBot="1" x14ac:dyDescent="0.25">
      <c r="C15" s="1" t="s">
        <v>50</v>
      </c>
      <c r="D15" s="61" t="s">
        <v>2</v>
      </c>
      <c r="E15" s="63"/>
      <c r="F15" s="62"/>
      <c r="G15" s="64" t="s">
        <v>23</v>
      </c>
      <c r="H15" s="63"/>
      <c r="I15" s="62"/>
      <c r="J15" s="64" t="s">
        <v>24</v>
      </c>
      <c r="K15" s="63"/>
      <c r="L15" s="62"/>
      <c r="M15" s="64" t="s">
        <v>25</v>
      </c>
      <c r="N15" s="63"/>
      <c r="O15" s="62"/>
      <c r="P15" s="64" t="s">
        <v>26</v>
      </c>
      <c r="Q15" s="63"/>
      <c r="R15" s="62"/>
      <c r="S15" s="64" t="s">
        <v>27</v>
      </c>
      <c r="T15" s="63"/>
      <c r="U15" s="62"/>
      <c r="V15" s="64" t="s">
        <v>28</v>
      </c>
      <c r="W15" s="63"/>
      <c r="X15" s="62"/>
      <c r="Y15" s="64" t="s">
        <v>29</v>
      </c>
      <c r="Z15" s="63"/>
      <c r="AA15" s="62"/>
      <c r="AB15" s="64" t="s">
        <v>30</v>
      </c>
      <c r="AC15" s="63"/>
      <c r="AD15" s="62"/>
      <c r="AE15" s="64" t="s">
        <v>49</v>
      </c>
      <c r="AF15" s="63"/>
      <c r="AG15" s="62"/>
      <c r="AH15" s="64" t="s">
        <v>31</v>
      </c>
      <c r="AI15" s="63"/>
      <c r="AJ15" s="62"/>
      <c r="AK15" s="64" t="s">
        <v>32</v>
      </c>
      <c r="AL15" s="63"/>
      <c r="AM15" s="62"/>
      <c r="AN15" s="64" t="s">
        <v>33</v>
      </c>
      <c r="AO15" s="63"/>
      <c r="AP15" s="62"/>
      <c r="AQ15" s="64" t="s">
        <v>34</v>
      </c>
      <c r="AR15" s="63"/>
      <c r="AS15" s="62"/>
      <c r="AT15" s="64" t="s">
        <v>35</v>
      </c>
      <c r="AU15" s="63"/>
      <c r="AV15" s="63"/>
      <c r="AW15" s="39"/>
    </row>
    <row r="16" spans="3:49" ht="18" customHeight="1" thickBot="1" x14ac:dyDescent="0.25">
      <c r="C16" s="1" t="s">
        <v>50</v>
      </c>
      <c r="D16" s="28" t="s">
        <v>2</v>
      </c>
      <c r="E16" s="28" t="s">
        <v>46</v>
      </c>
      <c r="F16" s="28" t="s">
        <v>47</v>
      </c>
      <c r="G16" s="28" t="s">
        <v>2</v>
      </c>
      <c r="H16" s="28" t="s">
        <v>46</v>
      </c>
      <c r="I16" s="28" t="s">
        <v>47</v>
      </c>
      <c r="J16" s="28" t="s">
        <v>2</v>
      </c>
      <c r="K16" s="28" t="s">
        <v>46</v>
      </c>
      <c r="L16" s="28" t="s">
        <v>47</v>
      </c>
      <c r="M16" s="28" t="s">
        <v>2</v>
      </c>
      <c r="N16" s="28" t="s">
        <v>46</v>
      </c>
      <c r="O16" s="28" t="s">
        <v>47</v>
      </c>
      <c r="P16" s="28" t="s">
        <v>2</v>
      </c>
      <c r="Q16" s="28" t="s">
        <v>46</v>
      </c>
      <c r="R16" s="28" t="s">
        <v>47</v>
      </c>
      <c r="S16" s="28" t="s">
        <v>2</v>
      </c>
      <c r="T16" s="28" t="s">
        <v>46</v>
      </c>
      <c r="U16" s="28" t="s">
        <v>47</v>
      </c>
      <c r="V16" s="28" t="s">
        <v>2</v>
      </c>
      <c r="W16" s="28" t="s">
        <v>46</v>
      </c>
      <c r="X16" s="28" t="s">
        <v>47</v>
      </c>
      <c r="Y16" s="28" t="s">
        <v>2</v>
      </c>
      <c r="Z16" s="28" t="s">
        <v>46</v>
      </c>
      <c r="AA16" s="28" t="s">
        <v>47</v>
      </c>
      <c r="AB16" s="28" t="s">
        <v>2</v>
      </c>
      <c r="AC16" s="28" t="s">
        <v>46</v>
      </c>
      <c r="AD16" s="28" t="s">
        <v>47</v>
      </c>
      <c r="AE16" s="28" t="s">
        <v>2</v>
      </c>
      <c r="AF16" s="28" t="s">
        <v>46</v>
      </c>
      <c r="AG16" s="28" t="s">
        <v>47</v>
      </c>
      <c r="AH16" s="28" t="s">
        <v>2</v>
      </c>
      <c r="AI16" s="28" t="s">
        <v>46</v>
      </c>
      <c r="AJ16" s="28" t="s">
        <v>47</v>
      </c>
      <c r="AK16" s="28" t="s">
        <v>2</v>
      </c>
      <c r="AL16" s="28" t="s">
        <v>46</v>
      </c>
      <c r="AM16" s="28" t="s">
        <v>47</v>
      </c>
      <c r="AN16" s="28" t="s">
        <v>2</v>
      </c>
      <c r="AO16" s="28" t="s">
        <v>46</v>
      </c>
      <c r="AP16" s="28" t="s">
        <v>47</v>
      </c>
      <c r="AQ16" s="28" t="s">
        <v>2</v>
      </c>
      <c r="AR16" s="28" t="s">
        <v>46</v>
      </c>
      <c r="AS16" s="28" t="s">
        <v>47</v>
      </c>
      <c r="AT16" s="28" t="s">
        <v>2</v>
      </c>
      <c r="AU16" s="28" t="s">
        <v>46</v>
      </c>
      <c r="AV16" s="28" t="s">
        <v>47</v>
      </c>
    </row>
    <row r="17" spans="3:93" ht="13.5" thickBot="1" x14ac:dyDescent="0.25">
      <c r="C17" s="29" t="s">
        <v>60</v>
      </c>
      <c r="D17" s="49">
        <f>SUM(D18:D36)</f>
        <v>23212</v>
      </c>
      <c r="E17" s="49">
        <f t="shared" ref="E17:I17" si="0">SUM(E18:E36)</f>
        <v>17752</v>
      </c>
      <c r="F17" s="49">
        <f t="shared" si="0"/>
        <v>5460</v>
      </c>
      <c r="G17" s="49">
        <f t="shared" si="0"/>
        <v>111</v>
      </c>
      <c r="H17" s="49">
        <f t="shared" si="0"/>
        <v>90</v>
      </c>
      <c r="I17" s="49">
        <f t="shared" si="0"/>
        <v>21</v>
      </c>
      <c r="J17" s="49">
        <f>SUM(J18:J36)</f>
        <v>637</v>
      </c>
      <c r="K17" s="49">
        <f t="shared" ref="K17" si="1">SUM(K18:K36)</f>
        <v>526</v>
      </c>
      <c r="L17" s="49">
        <f t="shared" ref="L17" si="2">SUM(L18:L36)</f>
        <v>111</v>
      </c>
      <c r="M17" s="49">
        <f>SUM(M18:M36)</f>
        <v>477</v>
      </c>
      <c r="N17" s="49">
        <f t="shared" ref="N17" si="3">SUM(N18:N36)</f>
        <v>430</v>
      </c>
      <c r="O17" s="49">
        <f t="shared" ref="O17" si="4">SUM(O18:O36)</f>
        <v>47</v>
      </c>
      <c r="P17" s="49">
        <f>SUM(P18:P36)</f>
        <v>130</v>
      </c>
      <c r="Q17" s="49">
        <f t="shared" ref="Q17" si="5">SUM(Q18:Q36)</f>
        <v>99</v>
      </c>
      <c r="R17" s="49">
        <f t="shared" ref="R17" si="6">SUM(R18:R36)</f>
        <v>31</v>
      </c>
      <c r="S17" s="49">
        <f t="shared" ref="S17" si="7">SUM(S18:S36)</f>
        <v>674</v>
      </c>
      <c r="T17" s="49">
        <f t="shared" ref="T17" si="8">SUM(T18:T36)</f>
        <v>310</v>
      </c>
      <c r="U17" s="49">
        <f t="shared" ref="U17" si="9">SUM(U18:U36)</f>
        <v>364</v>
      </c>
      <c r="V17" s="49">
        <f>SUM(V18:V36)</f>
        <v>2405</v>
      </c>
      <c r="W17" s="49">
        <f t="shared" ref="W17" si="10">SUM(W18:W36)</f>
        <v>1625</v>
      </c>
      <c r="X17" s="49">
        <f t="shared" ref="X17" si="11">SUM(X18:X36)</f>
        <v>780</v>
      </c>
      <c r="Y17" s="49">
        <f t="shared" ref="Y17" si="12">SUM(Y18:Y36)</f>
        <v>507</v>
      </c>
      <c r="Z17" s="49">
        <f t="shared" ref="Z17" si="13">SUM(Z18:Z36)</f>
        <v>406</v>
      </c>
      <c r="AA17" s="49">
        <f t="shared" ref="AA17" si="14">SUM(AA18:AA36)</f>
        <v>101</v>
      </c>
      <c r="AB17" s="49">
        <f t="shared" ref="AB17" si="15">SUM(AB18:AB36)</f>
        <v>10057</v>
      </c>
      <c r="AC17" s="49">
        <f t="shared" ref="AC17" si="16">SUM(AC18:AC36)</f>
        <v>7556</v>
      </c>
      <c r="AD17" s="49">
        <f t="shared" ref="AD17" si="17">SUM(AD18:AD36)</f>
        <v>2501</v>
      </c>
      <c r="AE17" s="49">
        <f t="shared" ref="AE17" si="18">SUM(AE18:AE36)</f>
        <v>1343</v>
      </c>
      <c r="AF17" s="49">
        <f t="shared" ref="AF17" si="19">SUM(AF18:AF36)</f>
        <v>1086</v>
      </c>
      <c r="AG17" s="49">
        <f t="shared" ref="AG17" si="20">SUM(AG18:AG36)</f>
        <v>257</v>
      </c>
      <c r="AH17" s="49">
        <f t="shared" ref="AH17" si="21">SUM(AH18:AH36)</f>
        <v>3393</v>
      </c>
      <c r="AI17" s="49">
        <f t="shared" ref="AI17" si="22">SUM(AI18:AI36)</f>
        <v>2752</v>
      </c>
      <c r="AJ17" s="49">
        <f t="shared" ref="AJ17" si="23">SUM(AJ18:AJ36)</f>
        <v>641</v>
      </c>
      <c r="AK17" s="49">
        <f t="shared" ref="AK17" si="24">SUM(AK18:AK36)</f>
        <v>394</v>
      </c>
      <c r="AL17" s="49">
        <f t="shared" ref="AL17" si="25">SUM(AL18:AL36)</f>
        <v>289</v>
      </c>
      <c r="AM17" s="49">
        <f t="shared" ref="AM17" si="26">SUM(AM18:AM36)</f>
        <v>105</v>
      </c>
      <c r="AN17" s="49">
        <f t="shared" ref="AN17" si="27">SUM(AN18:AN36)</f>
        <v>41</v>
      </c>
      <c r="AO17" s="49">
        <f t="shared" ref="AO17" si="28">SUM(AO18:AO36)</f>
        <v>39</v>
      </c>
      <c r="AP17" s="49">
        <f t="shared" ref="AP17" si="29">SUM(AP18:AP36)</f>
        <v>2</v>
      </c>
      <c r="AQ17" s="49">
        <f t="shared" ref="AQ17" si="30">SUM(AQ18:AQ36)</f>
        <v>2718</v>
      </c>
      <c r="AR17" s="49">
        <f t="shared" ref="AR17" si="31">SUM(AR18:AR36)</f>
        <v>2259</v>
      </c>
      <c r="AS17" s="49">
        <f t="shared" ref="AS17" si="32">SUM(AS18:AS36)</f>
        <v>459</v>
      </c>
      <c r="AT17" s="49">
        <f t="shared" ref="AT17" si="33">SUM(AT18:AT36)</f>
        <v>325</v>
      </c>
      <c r="AU17" s="49">
        <f t="shared" ref="AU17" si="34">SUM(AU18:AU36)</f>
        <v>285</v>
      </c>
      <c r="AV17" s="49">
        <f t="shared" ref="AV17" si="35">SUM(AV18:AV36)</f>
        <v>40</v>
      </c>
    </row>
    <row r="18" spans="3:93" ht="13.5" thickBot="1" x14ac:dyDescent="0.25">
      <c r="C18" s="30" t="s">
        <v>4</v>
      </c>
      <c r="D18" s="50">
        <v>4725</v>
      </c>
      <c r="E18" s="50">
        <v>3973</v>
      </c>
      <c r="F18" s="50">
        <v>752</v>
      </c>
      <c r="G18" s="50">
        <v>32</v>
      </c>
      <c r="H18" s="50">
        <v>23</v>
      </c>
      <c r="I18" s="50">
        <v>9</v>
      </c>
      <c r="J18" s="50">
        <v>185</v>
      </c>
      <c r="K18" s="50">
        <v>160</v>
      </c>
      <c r="L18" s="50">
        <v>25</v>
      </c>
      <c r="M18" s="50">
        <v>119</v>
      </c>
      <c r="N18" s="50">
        <v>111</v>
      </c>
      <c r="O18" s="50">
        <v>8</v>
      </c>
      <c r="P18" s="50">
        <v>49</v>
      </c>
      <c r="Q18" s="50">
        <v>36</v>
      </c>
      <c r="R18" s="50">
        <v>13</v>
      </c>
      <c r="S18" s="50">
        <v>32</v>
      </c>
      <c r="T18" s="50">
        <v>28</v>
      </c>
      <c r="U18" s="50">
        <v>4</v>
      </c>
      <c r="V18" s="50">
        <v>544</v>
      </c>
      <c r="W18" s="50">
        <v>395</v>
      </c>
      <c r="X18" s="50">
        <v>149</v>
      </c>
      <c r="Y18" s="50">
        <v>151</v>
      </c>
      <c r="Z18" s="50">
        <v>136</v>
      </c>
      <c r="AA18" s="50">
        <v>15</v>
      </c>
      <c r="AB18" s="50">
        <v>2019</v>
      </c>
      <c r="AC18" s="50">
        <v>1694</v>
      </c>
      <c r="AD18" s="50">
        <v>325</v>
      </c>
      <c r="AE18" s="50">
        <v>309</v>
      </c>
      <c r="AF18" s="50">
        <v>259</v>
      </c>
      <c r="AG18" s="50">
        <v>50</v>
      </c>
      <c r="AH18" s="50">
        <v>671</v>
      </c>
      <c r="AI18" s="50">
        <v>575</v>
      </c>
      <c r="AJ18" s="50">
        <v>96</v>
      </c>
      <c r="AK18" s="50">
        <v>70</v>
      </c>
      <c r="AL18" s="50">
        <v>61</v>
      </c>
      <c r="AM18" s="50">
        <v>9</v>
      </c>
      <c r="AN18" s="50">
        <v>8</v>
      </c>
      <c r="AO18" s="50">
        <v>7</v>
      </c>
      <c r="AP18" s="50">
        <v>1</v>
      </c>
      <c r="AQ18" s="50">
        <v>492</v>
      </c>
      <c r="AR18" s="50">
        <v>447</v>
      </c>
      <c r="AS18" s="50">
        <v>45</v>
      </c>
      <c r="AT18" s="50">
        <v>44</v>
      </c>
      <c r="AU18" s="50">
        <v>41</v>
      </c>
      <c r="AV18" s="50">
        <v>3</v>
      </c>
    </row>
    <row r="19" spans="3:93" ht="13.5" thickBot="1" x14ac:dyDescent="0.25">
      <c r="C19" s="30" t="s">
        <v>5</v>
      </c>
      <c r="D19" s="50">
        <v>580</v>
      </c>
      <c r="E19" s="50">
        <v>395</v>
      </c>
      <c r="F19" s="50">
        <v>185</v>
      </c>
      <c r="G19" s="50">
        <v>0</v>
      </c>
      <c r="H19" s="50">
        <v>0</v>
      </c>
      <c r="I19" s="50">
        <v>0</v>
      </c>
      <c r="J19" s="50">
        <v>8</v>
      </c>
      <c r="K19" s="50">
        <v>5</v>
      </c>
      <c r="L19" s="50">
        <v>3</v>
      </c>
      <c r="M19" s="50">
        <v>6</v>
      </c>
      <c r="N19" s="50">
        <v>3</v>
      </c>
      <c r="O19" s="50">
        <v>3</v>
      </c>
      <c r="P19" s="50">
        <v>0</v>
      </c>
      <c r="Q19" s="50">
        <v>0</v>
      </c>
      <c r="R19" s="50">
        <v>0</v>
      </c>
      <c r="S19" s="50">
        <v>16</v>
      </c>
      <c r="T19" s="50">
        <v>12</v>
      </c>
      <c r="U19" s="50">
        <v>4</v>
      </c>
      <c r="V19" s="50">
        <v>41</v>
      </c>
      <c r="W19" s="50">
        <v>19</v>
      </c>
      <c r="X19" s="50">
        <v>22</v>
      </c>
      <c r="Y19" s="50">
        <v>4</v>
      </c>
      <c r="Z19" s="50">
        <v>3</v>
      </c>
      <c r="AA19" s="50">
        <v>1</v>
      </c>
      <c r="AB19" s="50">
        <v>305</v>
      </c>
      <c r="AC19" s="50">
        <v>204</v>
      </c>
      <c r="AD19" s="50">
        <v>101</v>
      </c>
      <c r="AE19" s="50">
        <v>44</v>
      </c>
      <c r="AF19" s="50">
        <v>36</v>
      </c>
      <c r="AG19" s="50">
        <v>8</v>
      </c>
      <c r="AH19" s="50">
        <v>111</v>
      </c>
      <c r="AI19" s="50">
        <v>84</v>
      </c>
      <c r="AJ19" s="50">
        <v>27</v>
      </c>
      <c r="AK19" s="50">
        <v>23</v>
      </c>
      <c r="AL19" s="50">
        <v>13</v>
      </c>
      <c r="AM19" s="50">
        <v>10</v>
      </c>
      <c r="AN19" s="50">
        <v>0</v>
      </c>
      <c r="AO19" s="50">
        <v>0</v>
      </c>
      <c r="AP19" s="50">
        <v>0</v>
      </c>
      <c r="AQ19" s="50">
        <v>16</v>
      </c>
      <c r="AR19" s="50">
        <v>11</v>
      </c>
      <c r="AS19" s="50">
        <v>5</v>
      </c>
      <c r="AT19" s="50">
        <v>6</v>
      </c>
      <c r="AU19" s="50">
        <v>5</v>
      </c>
      <c r="AV19" s="50">
        <v>1</v>
      </c>
    </row>
    <row r="20" spans="3:93" ht="13.5" thickBot="1" x14ac:dyDescent="0.25">
      <c r="C20" s="30" t="s">
        <v>37</v>
      </c>
      <c r="D20" s="50">
        <v>440</v>
      </c>
      <c r="E20" s="50">
        <v>367</v>
      </c>
      <c r="F20" s="50">
        <v>73</v>
      </c>
      <c r="G20" s="50">
        <v>0</v>
      </c>
      <c r="H20" s="50">
        <v>0</v>
      </c>
      <c r="I20" s="50">
        <v>0</v>
      </c>
      <c r="J20" s="50">
        <v>15</v>
      </c>
      <c r="K20" s="50">
        <v>15</v>
      </c>
      <c r="L20" s="50">
        <v>0</v>
      </c>
      <c r="M20" s="50">
        <v>9</v>
      </c>
      <c r="N20" s="50">
        <v>7</v>
      </c>
      <c r="O20" s="50">
        <v>2</v>
      </c>
      <c r="P20" s="50">
        <v>0</v>
      </c>
      <c r="Q20" s="50">
        <v>0</v>
      </c>
      <c r="R20" s="50">
        <v>0</v>
      </c>
      <c r="S20" s="50">
        <v>3</v>
      </c>
      <c r="T20" s="50">
        <v>2</v>
      </c>
      <c r="U20" s="50">
        <v>1</v>
      </c>
      <c r="V20" s="50">
        <v>24</v>
      </c>
      <c r="W20" s="50">
        <v>14</v>
      </c>
      <c r="X20" s="50">
        <v>10</v>
      </c>
      <c r="Y20" s="50">
        <v>5</v>
      </c>
      <c r="Z20" s="50">
        <v>5</v>
      </c>
      <c r="AA20" s="50">
        <v>0</v>
      </c>
      <c r="AB20" s="50">
        <v>96</v>
      </c>
      <c r="AC20" s="50">
        <v>79</v>
      </c>
      <c r="AD20" s="50">
        <v>17</v>
      </c>
      <c r="AE20" s="50">
        <v>31</v>
      </c>
      <c r="AF20" s="50">
        <v>26</v>
      </c>
      <c r="AG20" s="50">
        <v>5</v>
      </c>
      <c r="AH20" s="50">
        <v>99</v>
      </c>
      <c r="AI20" s="50">
        <v>83</v>
      </c>
      <c r="AJ20" s="50">
        <v>16</v>
      </c>
      <c r="AK20" s="50">
        <v>12</v>
      </c>
      <c r="AL20" s="50">
        <v>7</v>
      </c>
      <c r="AM20" s="50">
        <v>5</v>
      </c>
      <c r="AN20" s="50">
        <v>0</v>
      </c>
      <c r="AO20" s="50">
        <v>0</v>
      </c>
      <c r="AP20" s="50">
        <v>0</v>
      </c>
      <c r="AQ20" s="50">
        <v>146</v>
      </c>
      <c r="AR20" s="50">
        <v>129</v>
      </c>
      <c r="AS20" s="50">
        <v>17</v>
      </c>
      <c r="AT20" s="50">
        <v>0</v>
      </c>
      <c r="AU20" s="50">
        <v>0</v>
      </c>
      <c r="AV20" s="50">
        <v>0</v>
      </c>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row>
    <row r="21" spans="3:93" ht="13.5" thickBot="1" x14ac:dyDescent="0.25">
      <c r="C21" s="30" t="s">
        <v>38</v>
      </c>
      <c r="D21" s="50">
        <v>1021</v>
      </c>
      <c r="E21" s="50">
        <v>803</v>
      </c>
      <c r="F21" s="50">
        <v>218</v>
      </c>
      <c r="G21" s="50">
        <v>0</v>
      </c>
      <c r="H21" s="50">
        <v>0</v>
      </c>
      <c r="I21" s="50">
        <v>0</v>
      </c>
      <c r="J21" s="50">
        <v>19</v>
      </c>
      <c r="K21" s="50">
        <v>16</v>
      </c>
      <c r="L21" s="50">
        <v>3</v>
      </c>
      <c r="M21" s="50">
        <v>10</v>
      </c>
      <c r="N21" s="50">
        <v>8</v>
      </c>
      <c r="O21" s="50">
        <v>2</v>
      </c>
      <c r="P21" s="50">
        <v>5</v>
      </c>
      <c r="Q21" s="50">
        <v>3</v>
      </c>
      <c r="R21" s="50">
        <v>2</v>
      </c>
      <c r="S21" s="50">
        <v>15</v>
      </c>
      <c r="T21" s="50">
        <v>11</v>
      </c>
      <c r="U21" s="50">
        <v>4</v>
      </c>
      <c r="V21" s="50">
        <v>100</v>
      </c>
      <c r="W21" s="50">
        <v>70</v>
      </c>
      <c r="X21" s="50">
        <v>30</v>
      </c>
      <c r="Y21" s="50">
        <v>19</v>
      </c>
      <c r="Z21" s="50">
        <v>16</v>
      </c>
      <c r="AA21" s="50">
        <v>3</v>
      </c>
      <c r="AB21" s="50">
        <v>519</v>
      </c>
      <c r="AC21" s="50">
        <v>410</v>
      </c>
      <c r="AD21" s="50">
        <v>109</v>
      </c>
      <c r="AE21" s="50">
        <v>107</v>
      </c>
      <c r="AF21" s="50">
        <v>85</v>
      </c>
      <c r="AG21" s="50">
        <v>22</v>
      </c>
      <c r="AH21" s="50">
        <v>101</v>
      </c>
      <c r="AI21" s="50">
        <v>83</v>
      </c>
      <c r="AJ21" s="50">
        <v>18</v>
      </c>
      <c r="AK21" s="50">
        <v>10</v>
      </c>
      <c r="AL21" s="50">
        <v>8</v>
      </c>
      <c r="AM21" s="50">
        <v>2</v>
      </c>
      <c r="AN21" s="50">
        <v>2</v>
      </c>
      <c r="AO21" s="50">
        <v>2</v>
      </c>
      <c r="AP21" s="50">
        <v>0</v>
      </c>
      <c r="AQ21" s="50">
        <v>108</v>
      </c>
      <c r="AR21" s="50">
        <v>85</v>
      </c>
      <c r="AS21" s="50">
        <v>23</v>
      </c>
      <c r="AT21" s="50">
        <v>6</v>
      </c>
      <c r="AU21" s="50">
        <v>6</v>
      </c>
      <c r="AV21" s="50">
        <v>0</v>
      </c>
    </row>
    <row r="22" spans="3:93" ht="13.5" thickBot="1" x14ac:dyDescent="0.25">
      <c r="C22" s="30" t="s">
        <v>6</v>
      </c>
      <c r="D22" s="50">
        <v>1647</v>
      </c>
      <c r="E22" s="50">
        <v>1358</v>
      </c>
      <c r="F22" s="50">
        <v>289</v>
      </c>
      <c r="G22" s="50">
        <v>0</v>
      </c>
      <c r="H22" s="50">
        <v>0</v>
      </c>
      <c r="I22" s="50">
        <v>0</v>
      </c>
      <c r="J22" s="50">
        <v>64</v>
      </c>
      <c r="K22" s="50">
        <v>49</v>
      </c>
      <c r="L22" s="50">
        <v>15</v>
      </c>
      <c r="M22" s="50">
        <v>61</v>
      </c>
      <c r="N22" s="50">
        <v>55</v>
      </c>
      <c r="O22" s="50">
        <v>6</v>
      </c>
      <c r="P22" s="50">
        <v>3</v>
      </c>
      <c r="Q22" s="50">
        <v>3</v>
      </c>
      <c r="R22" s="50">
        <v>0</v>
      </c>
      <c r="S22" s="50">
        <v>3</v>
      </c>
      <c r="T22" s="50">
        <v>2</v>
      </c>
      <c r="U22" s="50">
        <v>1</v>
      </c>
      <c r="V22" s="50">
        <v>50</v>
      </c>
      <c r="W22" s="50">
        <v>43</v>
      </c>
      <c r="X22" s="50">
        <v>7</v>
      </c>
      <c r="Y22" s="50">
        <v>84</v>
      </c>
      <c r="Z22" s="50">
        <v>58</v>
      </c>
      <c r="AA22" s="50">
        <v>26</v>
      </c>
      <c r="AB22" s="50">
        <v>683</v>
      </c>
      <c r="AC22" s="50">
        <v>570</v>
      </c>
      <c r="AD22" s="50">
        <v>113</v>
      </c>
      <c r="AE22" s="50">
        <v>28</v>
      </c>
      <c r="AF22" s="50">
        <v>26</v>
      </c>
      <c r="AG22" s="50">
        <v>2</v>
      </c>
      <c r="AH22" s="50">
        <v>201</v>
      </c>
      <c r="AI22" s="50">
        <v>163</v>
      </c>
      <c r="AJ22" s="50">
        <v>38</v>
      </c>
      <c r="AK22" s="50">
        <v>29</v>
      </c>
      <c r="AL22" s="50">
        <v>24</v>
      </c>
      <c r="AM22" s="50">
        <v>5</v>
      </c>
      <c r="AN22" s="50">
        <v>0</v>
      </c>
      <c r="AO22" s="50">
        <v>0</v>
      </c>
      <c r="AP22" s="50">
        <v>0</v>
      </c>
      <c r="AQ22" s="50">
        <v>271</v>
      </c>
      <c r="AR22" s="50">
        <v>217</v>
      </c>
      <c r="AS22" s="50">
        <v>54</v>
      </c>
      <c r="AT22" s="50">
        <v>170</v>
      </c>
      <c r="AU22" s="50">
        <v>148</v>
      </c>
      <c r="AV22" s="50">
        <v>22</v>
      </c>
    </row>
    <row r="23" spans="3:93" ht="13.5" thickBot="1" x14ac:dyDescent="0.25">
      <c r="C23" s="30" t="s">
        <v>7</v>
      </c>
      <c r="D23" s="50">
        <v>361</v>
      </c>
      <c r="E23" s="50">
        <v>302</v>
      </c>
      <c r="F23" s="50">
        <v>59</v>
      </c>
      <c r="G23" s="50">
        <v>2</v>
      </c>
      <c r="H23" s="50">
        <v>2</v>
      </c>
      <c r="I23" s="50">
        <v>0</v>
      </c>
      <c r="J23" s="50">
        <v>60</v>
      </c>
      <c r="K23" s="50">
        <v>51</v>
      </c>
      <c r="L23" s="50">
        <v>9</v>
      </c>
      <c r="M23" s="50">
        <v>4</v>
      </c>
      <c r="N23" s="50">
        <v>4</v>
      </c>
      <c r="O23" s="50">
        <v>0</v>
      </c>
      <c r="P23" s="50">
        <v>0</v>
      </c>
      <c r="Q23" s="50">
        <v>0</v>
      </c>
      <c r="R23" s="50">
        <v>0</v>
      </c>
      <c r="S23" s="50">
        <v>1</v>
      </c>
      <c r="T23" s="50">
        <v>0</v>
      </c>
      <c r="U23" s="50">
        <v>1</v>
      </c>
      <c r="V23" s="50">
        <v>18</v>
      </c>
      <c r="W23" s="50">
        <v>7</v>
      </c>
      <c r="X23" s="50">
        <v>11</v>
      </c>
      <c r="Y23" s="50">
        <v>1</v>
      </c>
      <c r="Z23" s="50">
        <v>0</v>
      </c>
      <c r="AA23" s="50">
        <v>1</v>
      </c>
      <c r="AB23" s="50">
        <v>126</v>
      </c>
      <c r="AC23" s="50">
        <v>106</v>
      </c>
      <c r="AD23" s="50">
        <v>20</v>
      </c>
      <c r="AE23" s="50">
        <v>18</v>
      </c>
      <c r="AF23" s="50">
        <v>14</v>
      </c>
      <c r="AG23" s="50">
        <v>4</v>
      </c>
      <c r="AH23" s="50">
        <v>79</v>
      </c>
      <c r="AI23" s="50">
        <v>73</v>
      </c>
      <c r="AJ23" s="50">
        <v>6</v>
      </c>
      <c r="AK23" s="50">
        <v>7</v>
      </c>
      <c r="AL23" s="50">
        <v>5</v>
      </c>
      <c r="AM23" s="50">
        <v>2</v>
      </c>
      <c r="AN23" s="50">
        <v>0</v>
      </c>
      <c r="AO23" s="50">
        <v>0</v>
      </c>
      <c r="AP23" s="50">
        <v>0</v>
      </c>
      <c r="AQ23" s="50">
        <v>39</v>
      </c>
      <c r="AR23" s="50">
        <v>34</v>
      </c>
      <c r="AS23" s="50">
        <v>5</v>
      </c>
      <c r="AT23" s="50">
        <v>6</v>
      </c>
      <c r="AU23" s="50">
        <v>6</v>
      </c>
      <c r="AV23" s="50">
        <v>0</v>
      </c>
    </row>
    <row r="24" spans="3:93" ht="13.5" thickBot="1" x14ac:dyDescent="0.25">
      <c r="C24" s="30" t="s">
        <v>8</v>
      </c>
      <c r="D24" s="50">
        <v>1029</v>
      </c>
      <c r="E24" s="50">
        <v>846</v>
      </c>
      <c r="F24" s="50">
        <v>183</v>
      </c>
      <c r="G24" s="50">
        <v>1</v>
      </c>
      <c r="H24" s="50">
        <v>1</v>
      </c>
      <c r="I24" s="50">
        <v>0</v>
      </c>
      <c r="J24" s="50">
        <v>26</v>
      </c>
      <c r="K24" s="50">
        <v>23</v>
      </c>
      <c r="L24" s="50">
        <v>3</v>
      </c>
      <c r="M24" s="50">
        <v>71</v>
      </c>
      <c r="N24" s="50">
        <v>63</v>
      </c>
      <c r="O24" s="50">
        <v>8</v>
      </c>
      <c r="P24" s="50">
        <v>4</v>
      </c>
      <c r="Q24" s="50">
        <v>4</v>
      </c>
      <c r="R24" s="50">
        <v>0</v>
      </c>
      <c r="S24" s="50">
        <v>13</v>
      </c>
      <c r="T24" s="50">
        <v>7</v>
      </c>
      <c r="U24" s="50">
        <v>6</v>
      </c>
      <c r="V24" s="50">
        <v>61</v>
      </c>
      <c r="W24" s="50">
        <v>41</v>
      </c>
      <c r="X24" s="50">
        <v>20</v>
      </c>
      <c r="Y24" s="50">
        <v>22</v>
      </c>
      <c r="Z24" s="50">
        <v>18</v>
      </c>
      <c r="AA24" s="50">
        <v>4</v>
      </c>
      <c r="AB24" s="50">
        <v>299</v>
      </c>
      <c r="AC24" s="50">
        <v>258</v>
      </c>
      <c r="AD24" s="50">
        <v>41</v>
      </c>
      <c r="AE24" s="50">
        <v>63</v>
      </c>
      <c r="AF24" s="50">
        <v>51</v>
      </c>
      <c r="AG24" s="50">
        <v>12</v>
      </c>
      <c r="AH24" s="50">
        <v>281</v>
      </c>
      <c r="AI24" s="50">
        <v>224</v>
      </c>
      <c r="AJ24" s="50">
        <v>57</v>
      </c>
      <c r="AK24" s="50">
        <v>58</v>
      </c>
      <c r="AL24" s="50">
        <v>45</v>
      </c>
      <c r="AM24" s="50">
        <v>13</v>
      </c>
      <c r="AN24" s="50">
        <v>0</v>
      </c>
      <c r="AO24" s="50">
        <v>0</v>
      </c>
      <c r="AP24" s="50">
        <v>0</v>
      </c>
      <c r="AQ24" s="50">
        <v>124</v>
      </c>
      <c r="AR24" s="50">
        <v>107</v>
      </c>
      <c r="AS24" s="50">
        <v>17</v>
      </c>
      <c r="AT24" s="50">
        <v>6</v>
      </c>
      <c r="AU24" s="50">
        <v>4</v>
      </c>
      <c r="AV24" s="50">
        <v>2</v>
      </c>
    </row>
    <row r="25" spans="3:93" ht="13.5" thickBot="1" x14ac:dyDescent="0.25">
      <c r="C25" s="30" t="s">
        <v>61</v>
      </c>
      <c r="D25" s="50">
        <v>879</v>
      </c>
      <c r="E25" s="50">
        <v>743</v>
      </c>
      <c r="F25" s="50">
        <v>136</v>
      </c>
      <c r="G25" s="50">
        <v>0</v>
      </c>
      <c r="H25" s="50">
        <v>0</v>
      </c>
      <c r="I25" s="50">
        <v>0</v>
      </c>
      <c r="J25" s="50">
        <v>15</v>
      </c>
      <c r="K25" s="50">
        <v>14</v>
      </c>
      <c r="L25" s="50">
        <v>1</v>
      </c>
      <c r="M25" s="50">
        <v>6</v>
      </c>
      <c r="N25" s="50">
        <v>6</v>
      </c>
      <c r="O25" s="50">
        <v>0</v>
      </c>
      <c r="P25" s="50">
        <v>30</v>
      </c>
      <c r="Q25" s="50">
        <v>28</v>
      </c>
      <c r="R25" s="50">
        <v>2</v>
      </c>
      <c r="S25" s="50">
        <v>3</v>
      </c>
      <c r="T25" s="50">
        <v>3</v>
      </c>
      <c r="U25" s="50">
        <v>0</v>
      </c>
      <c r="V25" s="50">
        <v>60</v>
      </c>
      <c r="W25" s="50">
        <v>44</v>
      </c>
      <c r="X25" s="50">
        <v>16</v>
      </c>
      <c r="Y25" s="50">
        <v>38</v>
      </c>
      <c r="Z25" s="50">
        <v>30</v>
      </c>
      <c r="AA25" s="50">
        <v>8</v>
      </c>
      <c r="AB25" s="50">
        <v>356</v>
      </c>
      <c r="AC25" s="50">
        <v>300</v>
      </c>
      <c r="AD25" s="50">
        <v>56</v>
      </c>
      <c r="AE25" s="50">
        <v>93</v>
      </c>
      <c r="AF25" s="50">
        <v>82</v>
      </c>
      <c r="AG25" s="50">
        <v>11</v>
      </c>
      <c r="AH25" s="50">
        <v>136</v>
      </c>
      <c r="AI25" s="50">
        <v>111</v>
      </c>
      <c r="AJ25" s="50">
        <v>25</v>
      </c>
      <c r="AK25" s="50">
        <v>14</v>
      </c>
      <c r="AL25" s="50">
        <v>8</v>
      </c>
      <c r="AM25" s="50">
        <v>6</v>
      </c>
      <c r="AN25" s="50">
        <v>1</v>
      </c>
      <c r="AO25" s="50">
        <v>0</v>
      </c>
      <c r="AP25" s="50">
        <v>1</v>
      </c>
      <c r="AQ25" s="50">
        <v>104</v>
      </c>
      <c r="AR25" s="50">
        <v>94</v>
      </c>
      <c r="AS25" s="50">
        <v>10</v>
      </c>
      <c r="AT25" s="50">
        <v>23</v>
      </c>
      <c r="AU25" s="50">
        <v>23</v>
      </c>
      <c r="AV25" s="50">
        <v>0</v>
      </c>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row>
    <row r="26" spans="3:93" ht="13.5" thickBot="1" x14ac:dyDescent="0.25">
      <c r="C26" s="30" t="s">
        <v>9</v>
      </c>
      <c r="D26" s="50">
        <v>3352</v>
      </c>
      <c r="E26" s="50">
        <v>1732</v>
      </c>
      <c r="F26" s="50">
        <v>1620</v>
      </c>
      <c r="G26" s="50">
        <v>0</v>
      </c>
      <c r="H26" s="50">
        <v>0</v>
      </c>
      <c r="I26" s="50">
        <v>0</v>
      </c>
      <c r="J26" s="50">
        <v>103</v>
      </c>
      <c r="K26" s="50">
        <v>71</v>
      </c>
      <c r="L26" s="50">
        <v>32</v>
      </c>
      <c r="M26" s="50">
        <v>16</v>
      </c>
      <c r="N26" s="50">
        <v>15</v>
      </c>
      <c r="O26" s="50">
        <v>1</v>
      </c>
      <c r="P26" s="50">
        <v>1</v>
      </c>
      <c r="Q26" s="50">
        <v>1</v>
      </c>
      <c r="R26" s="50">
        <v>0</v>
      </c>
      <c r="S26" s="50">
        <v>448</v>
      </c>
      <c r="T26" s="50">
        <v>160</v>
      </c>
      <c r="U26" s="50">
        <v>288</v>
      </c>
      <c r="V26" s="50">
        <v>292</v>
      </c>
      <c r="W26" s="50">
        <v>139</v>
      </c>
      <c r="X26" s="50">
        <v>153</v>
      </c>
      <c r="Y26" s="50">
        <v>21</v>
      </c>
      <c r="Z26" s="50">
        <v>17</v>
      </c>
      <c r="AA26" s="50">
        <v>4</v>
      </c>
      <c r="AB26" s="50">
        <v>1927</v>
      </c>
      <c r="AC26" s="50">
        <v>1002</v>
      </c>
      <c r="AD26" s="50">
        <v>925</v>
      </c>
      <c r="AE26" s="50">
        <v>170</v>
      </c>
      <c r="AF26" s="50">
        <v>114</v>
      </c>
      <c r="AG26" s="50">
        <v>56</v>
      </c>
      <c r="AH26" s="50">
        <v>164</v>
      </c>
      <c r="AI26" s="50">
        <v>100</v>
      </c>
      <c r="AJ26" s="50">
        <v>64</v>
      </c>
      <c r="AK26" s="50">
        <v>7</v>
      </c>
      <c r="AL26" s="50">
        <v>4</v>
      </c>
      <c r="AM26" s="50">
        <v>3</v>
      </c>
      <c r="AN26" s="50">
        <v>1</v>
      </c>
      <c r="AO26" s="50">
        <v>1</v>
      </c>
      <c r="AP26" s="50">
        <v>0</v>
      </c>
      <c r="AQ26" s="50">
        <v>180</v>
      </c>
      <c r="AR26" s="50">
        <v>92</v>
      </c>
      <c r="AS26" s="50">
        <v>88</v>
      </c>
      <c r="AT26" s="50">
        <v>22</v>
      </c>
      <c r="AU26" s="50">
        <v>16</v>
      </c>
      <c r="AV26" s="50">
        <v>6</v>
      </c>
    </row>
    <row r="27" spans="3:93" ht="13.5" thickBot="1" x14ac:dyDescent="0.25">
      <c r="C27" s="30" t="s">
        <v>10</v>
      </c>
      <c r="D27" s="50">
        <v>3291</v>
      </c>
      <c r="E27" s="50">
        <v>2722</v>
      </c>
      <c r="F27" s="50">
        <v>569</v>
      </c>
      <c r="G27" s="50">
        <v>2</v>
      </c>
      <c r="H27" s="50">
        <v>2</v>
      </c>
      <c r="I27" s="50">
        <v>0</v>
      </c>
      <c r="J27" s="50">
        <v>56</v>
      </c>
      <c r="K27" s="50">
        <v>49</v>
      </c>
      <c r="L27" s="50">
        <v>7</v>
      </c>
      <c r="M27" s="50">
        <v>83</v>
      </c>
      <c r="N27" s="50">
        <v>78</v>
      </c>
      <c r="O27" s="50">
        <v>5</v>
      </c>
      <c r="P27" s="50">
        <v>5</v>
      </c>
      <c r="Q27" s="50">
        <v>4</v>
      </c>
      <c r="R27" s="50">
        <v>1</v>
      </c>
      <c r="S27" s="50">
        <v>31</v>
      </c>
      <c r="T27" s="50">
        <v>18</v>
      </c>
      <c r="U27" s="50">
        <v>13</v>
      </c>
      <c r="V27" s="50">
        <v>415</v>
      </c>
      <c r="W27" s="50">
        <v>329</v>
      </c>
      <c r="X27" s="50">
        <v>86</v>
      </c>
      <c r="Y27" s="50">
        <v>30</v>
      </c>
      <c r="Z27" s="50">
        <v>24</v>
      </c>
      <c r="AA27" s="50">
        <v>6</v>
      </c>
      <c r="AB27" s="50">
        <v>1300</v>
      </c>
      <c r="AC27" s="50">
        <v>1081</v>
      </c>
      <c r="AD27" s="50">
        <v>219</v>
      </c>
      <c r="AE27" s="50">
        <v>222</v>
      </c>
      <c r="AF27" s="50">
        <v>184</v>
      </c>
      <c r="AG27" s="50">
        <v>38</v>
      </c>
      <c r="AH27" s="50">
        <v>587</v>
      </c>
      <c r="AI27" s="50">
        <v>470</v>
      </c>
      <c r="AJ27" s="50">
        <v>117</v>
      </c>
      <c r="AK27" s="50">
        <v>16</v>
      </c>
      <c r="AL27" s="50">
        <v>16</v>
      </c>
      <c r="AM27" s="50">
        <v>0</v>
      </c>
      <c r="AN27" s="50">
        <v>8</v>
      </c>
      <c r="AO27" s="50">
        <v>8</v>
      </c>
      <c r="AP27" s="50">
        <v>0</v>
      </c>
      <c r="AQ27" s="50">
        <v>536</v>
      </c>
      <c r="AR27" s="50">
        <v>459</v>
      </c>
      <c r="AS27" s="50">
        <v>77</v>
      </c>
      <c r="AT27" s="50">
        <v>0</v>
      </c>
      <c r="AU27" s="50">
        <v>0</v>
      </c>
      <c r="AV27" s="50">
        <v>0</v>
      </c>
    </row>
    <row r="28" spans="3:93" ht="13.5" thickBot="1" x14ac:dyDescent="0.25">
      <c r="C28" s="30" t="s">
        <v>11</v>
      </c>
      <c r="D28" s="50">
        <v>470</v>
      </c>
      <c r="E28" s="50">
        <v>440</v>
      </c>
      <c r="F28" s="50">
        <v>30</v>
      </c>
      <c r="G28" s="50">
        <v>0</v>
      </c>
      <c r="H28" s="50">
        <v>0</v>
      </c>
      <c r="I28" s="50">
        <v>0</v>
      </c>
      <c r="J28" s="50">
        <v>8</v>
      </c>
      <c r="K28" s="50">
        <v>7</v>
      </c>
      <c r="L28" s="50">
        <v>1</v>
      </c>
      <c r="M28" s="50">
        <v>28</v>
      </c>
      <c r="N28" s="50">
        <v>26</v>
      </c>
      <c r="O28" s="50">
        <v>2</v>
      </c>
      <c r="P28" s="50">
        <v>0</v>
      </c>
      <c r="Q28" s="50">
        <v>0</v>
      </c>
      <c r="R28" s="50">
        <v>0</v>
      </c>
      <c r="S28" s="50">
        <v>2</v>
      </c>
      <c r="T28" s="50">
        <v>2</v>
      </c>
      <c r="U28" s="50">
        <v>0</v>
      </c>
      <c r="V28" s="50">
        <v>14</v>
      </c>
      <c r="W28" s="50">
        <v>12</v>
      </c>
      <c r="X28" s="50">
        <v>2</v>
      </c>
      <c r="Y28" s="50">
        <v>11</v>
      </c>
      <c r="Z28" s="50">
        <v>9</v>
      </c>
      <c r="AA28" s="50">
        <v>2</v>
      </c>
      <c r="AB28" s="50">
        <v>155</v>
      </c>
      <c r="AC28" s="50">
        <v>147</v>
      </c>
      <c r="AD28" s="50">
        <v>8</v>
      </c>
      <c r="AE28" s="50">
        <v>38</v>
      </c>
      <c r="AF28" s="50">
        <v>35</v>
      </c>
      <c r="AG28" s="50">
        <v>3</v>
      </c>
      <c r="AH28" s="50">
        <v>154</v>
      </c>
      <c r="AI28" s="50">
        <v>146</v>
      </c>
      <c r="AJ28" s="50">
        <v>8</v>
      </c>
      <c r="AK28" s="50">
        <v>7</v>
      </c>
      <c r="AL28" s="50">
        <v>7</v>
      </c>
      <c r="AM28" s="50">
        <v>0</v>
      </c>
      <c r="AN28" s="50">
        <v>1</v>
      </c>
      <c r="AO28" s="50">
        <v>1</v>
      </c>
      <c r="AP28" s="50">
        <v>0</v>
      </c>
      <c r="AQ28" s="50">
        <v>47</v>
      </c>
      <c r="AR28" s="50">
        <v>43</v>
      </c>
      <c r="AS28" s="50">
        <v>4</v>
      </c>
      <c r="AT28" s="50">
        <v>5</v>
      </c>
      <c r="AU28" s="50">
        <v>5</v>
      </c>
      <c r="AV28" s="50">
        <v>0</v>
      </c>
    </row>
    <row r="29" spans="3:93" ht="13.5" thickBot="1" x14ac:dyDescent="0.25">
      <c r="C29" s="30" t="s">
        <v>12</v>
      </c>
      <c r="D29" s="50">
        <v>1064</v>
      </c>
      <c r="E29" s="50">
        <v>920</v>
      </c>
      <c r="F29" s="50">
        <v>144</v>
      </c>
      <c r="G29" s="50">
        <v>22</v>
      </c>
      <c r="H29" s="50">
        <v>19</v>
      </c>
      <c r="I29" s="50">
        <v>3</v>
      </c>
      <c r="J29" s="50">
        <v>6</v>
      </c>
      <c r="K29" s="50">
        <v>4</v>
      </c>
      <c r="L29" s="50">
        <v>2</v>
      </c>
      <c r="M29" s="50">
        <v>2</v>
      </c>
      <c r="N29" s="50">
        <v>2</v>
      </c>
      <c r="O29" s="50">
        <v>0</v>
      </c>
      <c r="P29" s="50">
        <v>3</v>
      </c>
      <c r="Q29" s="50">
        <v>3</v>
      </c>
      <c r="R29" s="50">
        <v>0</v>
      </c>
      <c r="S29" s="50">
        <v>13</v>
      </c>
      <c r="T29" s="50">
        <v>7</v>
      </c>
      <c r="U29" s="50">
        <v>6</v>
      </c>
      <c r="V29" s="50">
        <v>128</v>
      </c>
      <c r="W29" s="50">
        <v>106</v>
      </c>
      <c r="X29" s="50">
        <v>22</v>
      </c>
      <c r="Y29" s="50">
        <v>36</v>
      </c>
      <c r="Z29" s="50">
        <v>30</v>
      </c>
      <c r="AA29" s="50">
        <v>6</v>
      </c>
      <c r="AB29" s="50">
        <v>534</v>
      </c>
      <c r="AC29" s="50">
        <v>465</v>
      </c>
      <c r="AD29" s="50">
        <v>69</v>
      </c>
      <c r="AE29" s="50">
        <v>51</v>
      </c>
      <c r="AF29" s="50">
        <v>43</v>
      </c>
      <c r="AG29" s="50">
        <v>8</v>
      </c>
      <c r="AH29" s="50">
        <v>70</v>
      </c>
      <c r="AI29" s="50">
        <v>59</v>
      </c>
      <c r="AJ29" s="50">
        <v>11</v>
      </c>
      <c r="AK29" s="50">
        <v>21</v>
      </c>
      <c r="AL29" s="50">
        <v>19</v>
      </c>
      <c r="AM29" s="50">
        <v>2</v>
      </c>
      <c r="AN29" s="50">
        <v>4</v>
      </c>
      <c r="AO29" s="50">
        <v>4</v>
      </c>
      <c r="AP29" s="50">
        <v>0</v>
      </c>
      <c r="AQ29" s="50">
        <v>152</v>
      </c>
      <c r="AR29" s="50">
        <v>138</v>
      </c>
      <c r="AS29" s="50">
        <v>14</v>
      </c>
      <c r="AT29" s="50">
        <v>22</v>
      </c>
      <c r="AU29" s="50">
        <v>21</v>
      </c>
      <c r="AV29" s="50">
        <v>1</v>
      </c>
    </row>
    <row r="30" spans="3:93" ht="13.5" thickBot="1" x14ac:dyDescent="0.25">
      <c r="C30" s="30" t="s">
        <v>39</v>
      </c>
      <c r="D30" s="50">
        <v>1659</v>
      </c>
      <c r="E30" s="50">
        <v>1240</v>
      </c>
      <c r="F30" s="50">
        <v>419</v>
      </c>
      <c r="G30" s="50">
        <v>5</v>
      </c>
      <c r="H30" s="50">
        <v>4</v>
      </c>
      <c r="I30" s="50">
        <v>1</v>
      </c>
      <c r="J30" s="50">
        <v>22</v>
      </c>
      <c r="K30" s="50">
        <v>21</v>
      </c>
      <c r="L30" s="50">
        <v>1</v>
      </c>
      <c r="M30" s="50">
        <v>13</v>
      </c>
      <c r="N30" s="50">
        <v>10</v>
      </c>
      <c r="O30" s="50">
        <v>3</v>
      </c>
      <c r="P30" s="50">
        <v>3</v>
      </c>
      <c r="Q30" s="50">
        <v>0</v>
      </c>
      <c r="R30" s="50">
        <v>3</v>
      </c>
      <c r="S30" s="50">
        <v>54</v>
      </c>
      <c r="T30" s="50">
        <v>33</v>
      </c>
      <c r="U30" s="50">
        <v>21</v>
      </c>
      <c r="V30" s="50">
        <v>268</v>
      </c>
      <c r="W30" s="50">
        <v>176</v>
      </c>
      <c r="X30" s="50">
        <v>92</v>
      </c>
      <c r="Y30" s="50">
        <v>23</v>
      </c>
      <c r="Z30" s="50">
        <v>18</v>
      </c>
      <c r="AA30" s="50">
        <v>5</v>
      </c>
      <c r="AB30" s="50">
        <v>706</v>
      </c>
      <c r="AC30" s="50">
        <v>519</v>
      </c>
      <c r="AD30" s="50">
        <v>187</v>
      </c>
      <c r="AE30" s="50">
        <v>16</v>
      </c>
      <c r="AF30" s="50">
        <v>10</v>
      </c>
      <c r="AG30" s="50">
        <v>6</v>
      </c>
      <c r="AH30" s="50">
        <v>361</v>
      </c>
      <c r="AI30" s="50">
        <v>301</v>
      </c>
      <c r="AJ30" s="50">
        <v>60</v>
      </c>
      <c r="AK30" s="50">
        <v>30</v>
      </c>
      <c r="AL30" s="50">
        <v>22</v>
      </c>
      <c r="AM30" s="50">
        <v>8</v>
      </c>
      <c r="AN30" s="50">
        <v>0</v>
      </c>
      <c r="AO30" s="50">
        <v>0</v>
      </c>
      <c r="AP30" s="50">
        <v>0</v>
      </c>
      <c r="AQ30" s="50">
        <v>158</v>
      </c>
      <c r="AR30" s="50">
        <v>126</v>
      </c>
      <c r="AS30" s="50">
        <v>32</v>
      </c>
      <c r="AT30" s="50">
        <v>0</v>
      </c>
      <c r="AU30" s="50">
        <v>0</v>
      </c>
      <c r="AV30" s="50">
        <v>0</v>
      </c>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row>
    <row r="31" spans="3:93" ht="13.5" thickBot="1" x14ac:dyDescent="0.25">
      <c r="C31" s="30" t="s">
        <v>40</v>
      </c>
      <c r="D31" s="50">
        <v>932</v>
      </c>
      <c r="E31" s="50">
        <v>741</v>
      </c>
      <c r="F31" s="50">
        <v>191</v>
      </c>
      <c r="G31" s="50">
        <v>0</v>
      </c>
      <c r="H31" s="50">
        <v>0</v>
      </c>
      <c r="I31" s="50">
        <v>0</v>
      </c>
      <c r="J31" s="50">
        <v>18</v>
      </c>
      <c r="K31" s="50">
        <v>17</v>
      </c>
      <c r="L31" s="50">
        <v>1</v>
      </c>
      <c r="M31" s="50">
        <v>36</v>
      </c>
      <c r="N31" s="50">
        <v>31</v>
      </c>
      <c r="O31" s="50">
        <v>5</v>
      </c>
      <c r="P31" s="50">
        <v>18</v>
      </c>
      <c r="Q31" s="50">
        <v>12</v>
      </c>
      <c r="R31" s="50">
        <v>6</v>
      </c>
      <c r="S31" s="50">
        <v>18</v>
      </c>
      <c r="T31" s="50">
        <v>16</v>
      </c>
      <c r="U31" s="50">
        <v>2</v>
      </c>
      <c r="V31" s="50">
        <v>151</v>
      </c>
      <c r="W31" s="50">
        <v>109</v>
      </c>
      <c r="X31" s="50">
        <v>42</v>
      </c>
      <c r="Y31" s="50">
        <v>19</v>
      </c>
      <c r="Z31" s="50">
        <v>17</v>
      </c>
      <c r="AA31" s="50">
        <v>2</v>
      </c>
      <c r="AB31" s="50">
        <v>319</v>
      </c>
      <c r="AC31" s="50">
        <v>254</v>
      </c>
      <c r="AD31" s="50">
        <v>65</v>
      </c>
      <c r="AE31" s="50">
        <v>41</v>
      </c>
      <c r="AF31" s="50">
        <v>35</v>
      </c>
      <c r="AG31" s="50">
        <v>6</v>
      </c>
      <c r="AH31" s="50">
        <v>97</v>
      </c>
      <c r="AI31" s="50">
        <v>79</v>
      </c>
      <c r="AJ31" s="50">
        <v>18</v>
      </c>
      <c r="AK31" s="50">
        <v>23</v>
      </c>
      <c r="AL31" s="50">
        <v>18</v>
      </c>
      <c r="AM31" s="50">
        <v>5</v>
      </c>
      <c r="AN31" s="50">
        <v>1</v>
      </c>
      <c r="AO31" s="50">
        <v>1</v>
      </c>
      <c r="AP31" s="50">
        <v>0</v>
      </c>
      <c r="AQ31" s="50">
        <v>191</v>
      </c>
      <c r="AR31" s="50">
        <v>152</v>
      </c>
      <c r="AS31" s="50">
        <v>39</v>
      </c>
      <c r="AT31" s="50">
        <v>0</v>
      </c>
      <c r="AU31" s="50">
        <v>0</v>
      </c>
      <c r="AV31" s="50">
        <v>0</v>
      </c>
    </row>
    <row r="32" spans="3:93" ht="13.5" thickBot="1" x14ac:dyDescent="0.25">
      <c r="C32" s="30" t="s">
        <v>41</v>
      </c>
      <c r="D32" s="50">
        <v>272</v>
      </c>
      <c r="E32" s="50">
        <v>214</v>
      </c>
      <c r="F32" s="50">
        <v>58</v>
      </c>
      <c r="G32" s="50">
        <v>0</v>
      </c>
      <c r="H32" s="50">
        <v>0</v>
      </c>
      <c r="I32" s="50">
        <v>0</v>
      </c>
      <c r="J32" s="50">
        <v>14</v>
      </c>
      <c r="K32" s="50">
        <v>10</v>
      </c>
      <c r="L32" s="50">
        <v>4</v>
      </c>
      <c r="M32" s="50">
        <v>5</v>
      </c>
      <c r="N32" s="50">
        <v>5</v>
      </c>
      <c r="O32" s="50">
        <v>0</v>
      </c>
      <c r="P32" s="50">
        <v>0</v>
      </c>
      <c r="Q32" s="50">
        <v>0</v>
      </c>
      <c r="R32" s="50">
        <v>0</v>
      </c>
      <c r="S32" s="50">
        <v>2</v>
      </c>
      <c r="T32" s="50">
        <v>2</v>
      </c>
      <c r="U32" s="50">
        <v>0</v>
      </c>
      <c r="V32" s="50">
        <v>11</v>
      </c>
      <c r="W32" s="50">
        <v>6</v>
      </c>
      <c r="X32" s="50">
        <v>5</v>
      </c>
      <c r="Y32" s="50">
        <v>4</v>
      </c>
      <c r="Z32" s="50">
        <v>4</v>
      </c>
      <c r="AA32" s="50">
        <v>0</v>
      </c>
      <c r="AB32" s="50">
        <v>63</v>
      </c>
      <c r="AC32" s="50">
        <v>45</v>
      </c>
      <c r="AD32" s="50">
        <v>18</v>
      </c>
      <c r="AE32" s="50">
        <v>16</v>
      </c>
      <c r="AF32" s="50">
        <v>12</v>
      </c>
      <c r="AG32" s="50">
        <v>4</v>
      </c>
      <c r="AH32" s="50">
        <v>100</v>
      </c>
      <c r="AI32" s="50">
        <v>83</v>
      </c>
      <c r="AJ32" s="50">
        <v>17</v>
      </c>
      <c r="AK32" s="50">
        <v>8</v>
      </c>
      <c r="AL32" s="50">
        <v>6</v>
      </c>
      <c r="AM32" s="50">
        <v>2</v>
      </c>
      <c r="AN32" s="50">
        <v>0</v>
      </c>
      <c r="AO32" s="50">
        <v>0</v>
      </c>
      <c r="AP32" s="50">
        <v>0</v>
      </c>
      <c r="AQ32" s="50">
        <v>49</v>
      </c>
      <c r="AR32" s="50">
        <v>41</v>
      </c>
      <c r="AS32" s="50">
        <v>8</v>
      </c>
      <c r="AT32" s="50">
        <v>0</v>
      </c>
      <c r="AU32" s="50">
        <v>0</v>
      </c>
      <c r="AV32" s="50">
        <v>0</v>
      </c>
    </row>
    <row r="33" spans="3:93" ht="13.5" thickBot="1" x14ac:dyDescent="0.25">
      <c r="C33" s="30" t="s">
        <v>13</v>
      </c>
      <c r="D33" s="50">
        <v>943</v>
      </c>
      <c r="E33" s="50">
        <v>647</v>
      </c>
      <c r="F33" s="50">
        <v>296</v>
      </c>
      <c r="G33" s="50">
        <v>47</v>
      </c>
      <c r="H33" s="50">
        <v>39</v>
      </c>
      <c r="I33" s="50">
        <v>8</v>
      </c>
      <c r="J33" s="50">
        <v>6</v>
      </c>
      <c r="K33" s="50">
        <v>6</v>
      </c>
      <c r="L33" s="50">
        <v>0</v>
      </c>
      <c r="M33" s="50">
        <v>8</v>
      </c>
      <c r="N33" s="50">
        <v>6</v>
      </c>
      <c r="O33" s="50">
        <v>2</v>
      </c>
      <c r="P33" s="50">
        <v>5</v>
      </c>
      <c r="Q33" s="50">
        <v>2</v>
      </c>
      <c r="R33" s="50">
        <v>3</v>
      </c>
      <c r="S33" s="50">
        <v>3</v>
      </c>
      <c r="T33" s="50">
        <v>3</v>
      </c>
      <c r="U33" s="50">
        <v>0</v>
      </c>
      <c r="V33" s="50">
        <v>154</v>
      </c>
      <c r="W33" s="50">
        <v>86</v>
      </c>
      <c r="X33" s="50">
        <v>68</v>
      </c>
      <c r="Y33" s="50">
        <v>36</v>
      </c>
      <c r="Z33" s="50">
        <v>19</v>
      </c>
      <c r="AA33" s="50">
        <v>17</v>
      </c>
      <c r="AB33" s="50">
        <v>379</v>
      </c>
      <c r="AC33" s="50">
        <v>288</v>
      </c>
      <c r="AD33" s="50">
        <v>91</v>
      </c>
      <c r="AE33" s="50">
        <v>57</v>
      </c>
      <c r="AF33" s="50">
        <v>40</v>
      </c>
      <c r="AG33" s="50">
        <v>17</v>
      </c>
      <c r="AH33" s="50">
        <v>143</v>
      </c>
      <c r="AI33" s="50">
        <v>93</v>
      </c>
      <c r="AJ33" s="50">
        <v>50</v>
      </c>
      <c r="AK33" s="50">
        <v>42</v>
      </c>
      <c r="AL33" s="50">
        <v>20</v>
      </c>
      <c r="AM33" s="50">
        <v>22</v>
      </c>
      <c r="AN33" s="50">
        <v>0</v>
      </c>
      <c r="AO33" s="50">
        <v>0</v>
      </c>
      <c r="AP33" s="50">
        <v>0</v>
      </c>
      <c r="AQ33" s="50">
        <v>51</v>
      </c>
      <c r="AR33" s="50">
        <v>38</v>
      </c>
      <c r="AS33" s="50">
        <v>13</v>
      </c>
      <c r="AT33" s="50">
        <v>12</v>
      </c>
      <c r="AU33" s="50">
        <v>7</v>
      </c>
      <c r="AV33" s="50">
        <v>5</v>
      </c>
    </row>
    <row r="34" spans="3:93" ht="13.5" thickBot="1" x14ac:dyDescent="0.25">
      <c r="C34" s="30" t="s">
        <v>42</v>
      </c>
      <c r="D34" s="50">
        <v>157</v>
      </c>
      <c r="E34" s="50">
        <v>132</v>
      </c>
      <c r="F34" s="50">
        <v>25</v>
      </c>
      <c r="G34" s="50">
        <v>0</v>
      </c>
      <c r="H34" s="50">
        <v>0</v>
      </c>
      <c r="I34" s="50">
        <v>0</v>
      </c>
      <c r="J34" s="50">
        <v>6</v>
      </c>
      <c r="K34" s="50">
        <v>6</v>
      </c>
      <c r="L34" s="50">
        <v>0</v>
      </c>
      <c r="M34" s="50">
        <v>0</v>
      </c>
      <c r="N34" s="50">
        <v>0</v>
      </c>
      <c r="O34" s="50">
        <v>0</v>
      </c>
      <c r="P34" s="50">
        <v>4</v>
      </c>
      <c r="Q34" s="50">
        <v>3</v>
      </c>
      <c r="R34" s="50">
        <v>1</v>
      </c>
      <c r="S34" s="50">
        <v>1</v>
      </c>
      <c r="T34" s="50">
        <v>1</v>
      </c>
      <c r="U34" s="50">
        <v>0</v>
      </c>
      <c r="V34" s="50">
        <v>18</v>
      </c>
      <c r="W34" s="50">
        <v>16</v>
      </c>
      <c r="X34" s="50">
        <v>2</v>
      </c>
      <c r="Y34" s="50">
        <v>2</v>
      </c>
      <c r="Z34" s="50">
        <v>2</v>
      </c>
      <c r="AA34" s="50">
        <v>0</v>
      </c>
      <c r="AB34" s="50">
        <v>34</v>
      </c>
      <c r="AC34" s="50">
        <v>28</v>
      </c>
      <c r="AD34" s="50">
        <v>6</v>
      </c>
      <c r="AE34" s="50">
        <v>29</v>
      </c>
      <c r="AF34" s="50">
        <v>24</v>
      </c>
      <c r="AG34" s="50">
        <v>5</v>
      </c>
      <c r="AH34" s="50">
        <v>23</v>
      </c>
      <c r="AI34" s="50">
        <v>19</v>
      </c>
      <c r="AJ34" s="50">
        <v>4</v>
      </c>
      <c r="AK34" s="50">
        <v>0</v>
      </c>
      <c r="AL34" s="50">
        <v>0</v>
      </c>
      <c r="AM34" s="50">
        <v>0</v>
      </c>
      <c r="AN34" s="50">
        <v>0</v>
      </c>
      <c r="AO34" s="50">
        <v>0</v>
      </c>
      <c r="AP34" s="50">
        <v>0</v>
      </c>
      <c r="AQ34" s="50">
        <v>37</v>
      </c>
      <c r="AR34" s="50">
        <v>30</v>
      </c>
      <c r="AS34" s="50">
        <v>7</v>
      </c>
      <c r="AT34" s="50">
        <v>3</v>
      </c>
      <c r="AU34" s="50">
        <v>3</v>
      </c>
      <c r="AV34" s="50">
        <v>0</v>
      </c>
    </row>
    <row r="35" spans="3:93" ht="13.5" thickBot="1" x14ac:dyDescent="0.25">
      <c r="C35" s="30" t="s">
        <v>14</v>
      </c>
      <c r="D35" s="50">
        <v>249</v>
      </c>
      <c r="E35" s="50">
        <v>143</v>
      </c>
      <c r="F35" s="50">
        <v>106</v>
      </c>
      <c r="G35" s="50">
        <v>0</v>
      </c>
      <c r="H35" s="50">
        <v>0</v>
      </c>
      <c r="I35" s="50">
        <v>0</v>
      </c>
      <c r="J35" s="50">
        <v>6</v>
      </c>
      <c r="K35" s="50">
        <v>2</v>
      </c>
      <c r="L35" s="50">
        <v>4</v>
      </c>
      <c r="M35" s="50">
        <v>0</v>
      </c>
      <c r="N35" s="50">
        <v>0</v>
      </c>
      <c r="O35" s="50">
        <v>0</v>
      </c>
      <c r="P35" s="50">
        <v>0</v>
      </c>
      <c r="Q35" s="50">
        <v>0</v>
      </c>
      <c r="R35" s="50">
        <v>0</v>
      </c>
      <c r="S35" s="50">
        <v>16</v>
      </c>
      <c r="T35" s="50">
        <v>3</v>
      </c>
      <c r="U35" s="50">
        <v>13</v>
      </c>
      <c r="V35" s="50">
        <v>12</v>
      </c>
      <c r="W35" s="50">
        <v>7</v>
      </c>
      <c r="X35" s="50">
        <v>5</v>
      </c>
      <c r="Y35" s="50">
        <v>0</v>
      </c>
      <c r="Z35" s="50">
        <v>0</v>
      </c>
      <c r="AA35" s="50">
        <v>0</v>
      </c>
      <c r="AB35" s="50">
        <v>158</v>
      </c>
      <c r="AC35" s="50">
        <v>84</v>
      </c>
      <c r="AD35" s="50">
        <v>74</v>
      </c>
      <c r="AE35" s="50">
        <v>10</v>
      </c>
      <c r="AF35" s="50">
        <v>10</v>
      </c>
      <c r="AG35" s="50">
        <v>0</v>
      </c>
      <c r="AH35" s="50">
        <v>15</v>
      </c>
      <c r="AI35" s="50">
        <v>6</v>
      </c>
      <c r="AJ35" s="50">
        <v>9</v>
      </c>
      <c r="AK35" s="50">
        <v>0</v>
      </c>
      <c r="AL35" s="50">
        <v>0</v>
      </c>
      <c r="AM35" s="50">
        <v>0</v>
      </c>
      <c r="AN35" s="50">
        <v>15</v>
      </c>
      <c r="AO35" s="50">
        <v>15</v>
      </c>
      <c r="AP35" s="50">
        <v>0</v>
      </c>
      <c r="AQ35" s="50">
        <v>17</v>
      </c>
      <c r="AR35" s="50">
        <v>16</v>
      </c>
      <c r="AS35" s="50">
        <v>1</v>
      </c>
      <c r="AT35" s="50">
        <v>0</v>
      </c>
      <c r="AU35" s="50">
        <v>0</v>
      </c>
      <c r="AV35" s="50">
        <v>0</v>
      </c>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row>
    <row r="36" spans="3:93" ht="13.5" thickBot="1" x14ac:dyDescent="0.25">
      <c r="C36" s="30" t="s">
        <v>15</v>
      </c>
      <c r="D36" s="50">
        <v>141</v>
      </c>
      <c r="E36" s="50">
        <v>34</v>
      </c>
      <c r="F36" s="50">
        <v>107</v>
      </c>
      <c r="G36" s="50">
        <v>0</v>
      </c>
      <c r="H36" s="50">
        <v>0</v>
      </c>
      <c r="I36" s="50">
        <v>0</v>
      </c>
      <c r="J36" s="50">
        <v>0</v>
      </c>
      <c r="K36" s="50">
        <v>0</v>
      </c>
      <c r="L36" s="50">
        <v>0</v>
      </c>
      <c r="M36" s="50">
        <v>0</v>
      </c>
      <c r="N36" s="50">
        <v>0</v>
      </c>
      <c r="O36" s="50">
        <v>0</v>
      </c>
      <c r="P36" s="50">
        <v>0</v>
      </c>
      <c r="Q36" s="50">
        <v>0</v>
      </c>
      <c r="R36" s="50">
        <v>0</v>
      </c>
      <c r="S36" s="50">
        <v>0</v>
      </c>
      <c r="T36" s="50">
        <v>0</v>
      </c>
      <c r="U36" s="50">
        <v>0</v>
      </c>
      <c r="V36" s="50">
        <v>44</v>
      </c>
      <c r="W36" s="50">
        <v>6</v>
      </c>
      <c r="X36" s="50">
        <v>38</v>
      </c>
      <c r="Y36" s="50">
        <v>1</v>
      </c>
      <c r="Z36" s="50">
        <v>0</v>
      </c>
      <c r="AA36" s="50">
        <v>1</v>
      </c>
      <c r="AB36" s="50">
        <v>79</v>
      </c>
      <c r="AC36" s="50">
        <v>22</v>
      </c>
      <c r="AD36" s="50">
        <v>57</v>
      </c>
      <c r="AE36" s="50">
        <v>0</v>
      </c>
      <c r="AF36" s="50">
        <v>0</v>
      </c>
      <c r="AG36" s="50">
        <v>0</v>
      </c>
      <c r="AH36" s="50">
        <v>0</v>
      </c>
      <c r="AI36" s="50">
        <v>0</v>
      </c>
      <c r="AJ36" s="50">
        <v>0</v>
      </c>
      <c r="AK36" s="50">
        <v>17</v>
      </c>
      <c r="AL36" s="50">
        <v>6</v>
      </c>
      <c r="AM36" s="50">
        <v>11</v>
      </c>
      <c r="AN36" s="50">
        <v>0</v>
      </c>
      <c r="AO36" s="50">
        <v>0</v>
      </c>
      <c r="AP36" s="50">
        <v>0</v>
      </c>
      <c r="AQ36" s="50">
        <v>0</v>
      </c>
      <c r="AR36" s="50">
        <v>0</v>
      </c>
      <c r="AS36" s="50">
        <v>0</v>
      </c>
      <c r="AT36" s="50">
        <v>0</v>
      </c>
      <c r="AU36" s="50">
        <v>0</v>
      </c>
      <c r="AV36" s="50">
        <v>0</v>
      </c>
    </row>
    <row r="39" spans="3:93" x14ac:dyDescent="0.2">
      <c r="C39" s="33" t="s">
        <v>65</v>
      </c>
    </row>
    <row r="40" spans="3:93" x14ac:dyDescent="0.2">
      <c r="C40" s="32" t="s">
        <v>66</v>
      </c>
      <c r="D40" s="25"/>
    </row>
    <row r="41" spans="3:93" x14ac:dyDescent="0.2">
      <c r="C41" s="32" t="s">
        <v>62</v>
      </c>
    </row>
    <row r="43" spans="3:93" x14ac:dyDescent="0.2">
      <c r="C43" s="33" t="s">
        <v>67</v>
      </c>
    </row>
    <row r="44" spans="3:93" x14ac:dyDescent="0.2">
      <c r="C44" s="32" t="s">
        <v>68</v>
      </c>
    </row>
  </sheetData>
  <mergeCells count="16">
    <mergeCell ref="AQ15:AS15"/>
    <mergeCell ref="AT15:AV15"/>
    <mergeCell ref="L7:N7"/>
    <mergeCell ref="D15:F15"/>
    <mergeCell ref="AE15:AG15"/>
    <mergeCell ref="AH15:AJ15"/>
    <mergeCell ref="AK15:AM15"/>
    <mergeCell ref="AN15:AP15"/>
    <mergeCell ref="G15:I15"/>
    <mergeCell ref="J15:L15"/>
    <mergeCell ref="M15:O15"/>
    <mergeCell ref="P15:R15"/>
    <mergeCell ref="S15:U15"/>
    <mergeCell ref="V15:X15"/>
    <mergeCell ref="Y15:AA15"/>
    <mergeCell ref="AB15:AD1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A97E8B3-C2F5-4F51-B742-70D706AB1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2021-09-22T08:14:32Z</dcterms:modified>
</cp:coreProperties>
</file>